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1. Produkty Tweetop\Katalog Tweetop\"/>
    </mc:Choice>
  </mc:AlternateContent>
  <xr:revisionPtr revIDLastSave="0" documentId="13_ncr:1_{821E4FD6-32FB-40D4-BDBA-859CEE975D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" sheetId="1" r:id="rId1"/>
    <sheet name="Pomoc" sheetId="4" r:id="rId2"/>
  </sheets>
  <definedNames>
    <definedName name="_xlnm._FilterDatabase" localSheetId="0" hidden="1">Oferta!$A$12:$K$632</definedName>
    <definedName name="_xlnm.Print_Area" localSheetId="0">Oferta!$A$2:$K$628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8" i="1" l="1"/>
  <c r="I636" i="1"/>
  <c r="K636" i="1" s="1"/>
  <c r="H636" i="1"/>
  <c r="I635" i="1"/>
  <c r="K635" i="1" s="1"/>
  <c r="H635" i="1"/>
  <c r="I634" i="1"/>
  <c r="K634" i="1" s="1"/>
  <c r="H634" i="1"/>
  <c r="H628" i="1"/>
  <c r="I628" i="1" s="1"/>
  <c r="K628" i="1" s="1"/>
  <c r="H627" i="1"/>
  <c r="I627" i="1" s="1"/>
  <c r="K627" i="1" s="1"/>
  <c r="H626" i="1"/>
  <c r="I626" i="1" s="1"/>
  <c r="K626" i="1" s="1"/>
  <c r="H625" i="1"/>
  <c r="I625" i="1" s="1"/>
  <c r="K625" i="1" s="1"/>
  <c r="H624" i="1"/>
  <c r="I624" i="1" s="1"/>
  <c r="K624" i="1" s="1"/>
  <c r="I623" i="1"/>
  <c r="K623" i="1" s="1"/>
  <c r="H622" i="1"/>
  <c r="I622" i="1" s="1"/>
  <c r="K622" i="1" s="1"/>
  <c r="H621" i="1"/>
  <c r="I621" i="1" s="1"/>
  <c r="K621" i="1" s="1"/>
  <c r="I620" i="1"/>
  <c r="K620" i="1" s="1"/>
  <c r="H631" i="1"/>
  <c r="I631" i="1" s="1"/>
  <c r="K631" i="1" s="1"/>
  <c r="H632" i="1"/>
  <c r="I632" i="1" s="1"/>
  <c r="K632" i="1" s="1"/>
  <c r="H633" i="1"/>
  <c r="I633" i="1" s="1"/>
  <c r="K633" i="1" s="1"/>
  <c r="J3" i="1"/>
  <c r="H14" i="1"/>
  <c r="I14" i="1" s="1"/>
  <c r="K14" i="1" s="1"/>
  <c r="H15" i="1"/>
  <c r="I15" i="1" s="1"/>
  <c r="K15" i="1" s="1"/>
  <c r="H16" i="1"/>
  <c r="I16" i="1" s="1"/>
  <c r="K16" i="1" s="1"/>
  <c r="H17" i="1"/>
  <c r="I17" i="1" s="1"/>
  <c r="K17" i="1" s="1"/>
  <c r="H18" i="1"/>
  <c r="I18" i="1" s="1"/>
  <c r="K18" i="1" s="1"/>
  <c r="H19" i="1"/>
  <c r="I19" i="1" s="1"/>
  <c r="K19" i="1" s="1"/>
  <c r="H20" i="1"/>
  <c r="I20" i="1" s="1"/>
  <c r="K20" i="1" s="1"/>
  <c r="H21" i="1"/>
  <c r="I21" i="1" s="1"/>
  <c r="K21" i="1" s="1"/>
  <c r="H22" i="1"/>
  <c r="I22" i="1" s="1"/>
  <c r="K22" i="1" s="1"/>
  <c r="H23" i="1"/>
  <c r="I23" i="1" s="1"/>
  <c r="K23" i="1" s="1"/>
  <c r="H24" i="1"/>
  <c r="I24" i="1" s="1"/>
  <c r="K24" i="1" s="1"/>
  <c r="H25" i="1"/>
  <c r="I25" i="1" s="1"/>
  <c r="K25" i="1" s="1"/>
  <c r="H26" i="1"/>
  <c r="I26" i="1" s="1"/>
  <c r="K26" i="1" s="1"/>
  <c r="H27" i="1"/>
  <c r="I27" i="1" s="1"/>
  <c r="K27" i="1" s="1"/>
  <c r="H28" i="1"/>
  <c r="I28" i="1" s="1"/>
  <c r="K28" i="1" s="1"/>
  <c r="H29" i="1"/>
  <c r="I29" i="1" s="1"/>
  <c r="K29" i="1" s="1"/>
  <c r="H30" i="1"/>
  <c r="I30" i="1" s="1"/>
  <c r="K30" i="1" s="1"/>
  <c r="H31" i="1"/>
  <c r="I31" i="1" s="1"/>
  <c r="K31" i="1" s="1"/>
  <c r="H32" i="1"/>
  <c r="I32" i="1" s="1"/>
  <c r="K32" i="1" s="1"/>
  <c r="H33" i="1"/>
  <c r="I33" i="1" s="1"/>
  <c r="K33" i="1" s="1"/>
  <c r="H34" i="1"/>
  <c r="I34" i="1" s="1"/>
  <c r="K34" i="1" s="1"/>
  <c r="H35" i="1"/>
  <c r="I35" i="1" s="1"/>
  <c r="K35" i="1" s="1"/>
  <c r="H36" i="1"/>
  <c r="I36" i="1" s="1"/>
  <c r="K36" i="1" s="1"/>
  <c r="H37" i="1"/>
  <c r="I37" i="1" s="1"/>
  <c r="K37" i="1" s="1"/>
  <c r="H38" i="1"/>
  <c r="I38" i="1" s="1"/>
  <c r="K38" i="1" s="1"/>
  <c r="H39" i="1"/>
  <c r="I39" i="1" s="1"/>
  <c r="K39" i="1" s="1"/>
  <c r="H40" i="1"/>
  <c r="I40" i="1" s="1"/>
  <c r="K40" i="1" s="1"/>
  <c r="H41" i="1"/>
  <c r="I41" i="1" s="1"/>
  <c r="K41" i="1" s="1"/>
  <c r="H42" i="1"/>
  <c r="I42" i="1" s="1"/>
  <c r="K42" i="1" s="1"/>
  <c r="H43" i="1"/>
  <c r="I43" i="1" s="1"/>
  <c r="K43" i="1" s="1"/>
  <c r="H44" i="1"/>
  <c r="I44" i="1" s="1"/>
  <c r="K44" i="1" s="1"/>
  <c r="H45" i="1"/>
  <c r="I45" i="1" s="1"/>
  <c r="K45" i="1" s="1"/>
  <c r="H46" i="1"/>
  <c r="I46" i="1" s="1"/>
  <c r="K46" i="1" s="1"/>
  <c r="H47" i="1"/>
  <c r="I47" i="1" s="1"/>
  <c r="K47" i="1" s="1"/>
  <c r="H48" i="1"/>
  <c r="I48" i="1" s="1"/>
  <c r="K48" i="1" s="1"/>
  <c r="H49" i="1"/>
  <c r="I49" i="1" s="1"/>
  <c r="K49" i="1" s="1"/>
  <c r="H50" i="1"/>
  <c r="I50" i="1" s="1"/>
  <c r="K50" i="1" s="1"/>
  <c r="H51" i="1"/>
  <c r="I51" i="1" s="1"/>
  <c r="K51" i="1" s="1"/>
  <c r="H52" i="1"/>
  <c r="I52" i="1" s="1"/>
  <c r="K52" i="1" s="1"/>
  <c r="H53" i="1"/>
  <c r="I53" i="1" s="1"/>
  <c r="K53" i="1" s="1"/>
  <c r="H54" i="1"/>
  <c r="I54" i="1" s="1"/>
  <c r="K54" i="1" s="1"/>
  <c r="H55" i="1"/>
  <c r="I55" i="1" s="1"/>
  <c r="K55" i="1" s="1"/>
  <c r="H56" i="1"/>
  <c r="I56" i="1" s="1"/>
  <c r="K56" i="1" s="1"/>
  <c r="H57" i="1"/>
  <c r="I57" i="1" s="1"/>
  <c r="K57" i="1" s="1"/>
  <c r="H58" i="1"/>
  <c r="I58" i="1" s="1"/>
  <c r="K58" i="1" s="1"/>
  <c r="H59" i="1"/>
  <c r="I59" i="1" s="1"/>
  <c r="K59" i="1" s="1"/>
  <c r="H60" i="1"/>
  <c r="I60" i="1" s="1"/>
  <c r="K60" i="1" s="1"/>
  <c r="H61" i="1"/>
  <c r="I61" i="1" s="1"/>
  <c r="K61" i="1" s="1"/>
  <c r="H62" i="1"/>
  <c r="I62" i="1" s="1"/>
  <c r="K62" i="1" s="1"/>
  <c r="H63" i="1"/>
  <c r="I63" i="1" s="1"/>
  <c r="K63" i="1" s="1"/>
  <c r="H64" i="1"/>
  <c r="I64" i="1" s="1"/>
  <c r="K64" i="1" s="1"/>
  <c r="H65" i="1"/>
  <c r="I65" i="1" s="1"/>
  <c r="K65" i="1" s="1"/>
  <c r="H66" i="1"/>
  <c r="I66" i="1" s="1"/>
  <c r="K66" i="1" s="1"/>
  <c r="H67" i="1"/>
  <c r="I67" i="1" s="1"/>
  <c r="K67" i="1" s="1"/>
  <c r="H68" i="1"/>
  <c r="I68" i="1" s="1"/>
  <c r="K68" i="1" s="1"/>
  <c r="H69" i="1"/>
  <c r="I69" i="1" s="1"/>
  <c r="K69" i="1" s="1"/>
  <c r="H70" i="1"/>
  <c r="I70" i="1" s="1"/>
  <c r="K70" i="1" s="1"/>
  <c r="H71" i="1"/>
  <c r="I71" i="1" s="1"/>
  <c r="K71" i="1" s="1"/>
  <c r="H72" i="1"/>
  <c r="I72" i="1" s="1"/>
  <c r="K72" i="1" s="1"/>
  <c r="H73" i="1"/>
  <c r="I73" i="1" s="1"/>
  <c r="K73" i="1" s="1"/>
  <c r="H74" i="1"/>
  <c r="I74" i="1" s="1"/>
  <c r="K74" i="1" s="1"/>
  <c r="H75" i="1"/>
  <c r="I75" i="1" s="1"/>
  <c r="K75" i="1" s="1"/>
  <c r="H76" i="1"/>
  <c r="I76" i="1" s="1"/>
  <c r="K76" i="1" s="1"/>
  <c r="H77" i="1"/>
  <c r="I77" i="1" s="1"/>
  <c r="K77" i="1" s="1"/>
  <c r="H78" i="1"/>
  <c r="I78" i="1" s="1"/>
  <c r="K78" i="1" s="1"/>
  <c r="H79" i="1"/>
  <c r="I79" i="1" s="1"/>
  <c r="K79" i="1" s="1"/>
  <c r="H80" i="1"/>
  <c r="I80" i="1" s="1"/>
  <c r="K80" i="1" s="1"/>
  <c r="H81" i="1"/>
  <c r="I81" i="1" s="1"/>
  <c r="K81" i="1" s="1"/>
  <c r="H82" i="1"/>
  <c r="I82" i="1" s="1"/>
  <c r="K82" i="1" s="1"/>
  <c r="H83" i="1"/>
  <c r="I83" i="1" s="1"/>
  <c r="K83" i="1" s="1"/>
  <c r="H84" i="1"/>
  <c r="I84" i="1" s="1"/>
  <c r="K84" i="1" s="1"/>
  <c r="H85" i="1"/>
  <c r="I85" i="1" s="1"/>
  <c r="K85" i="1" s="1"/>
  <c r="H86" i="1"/>
  <c r="I86" i="1" s="1"/>
  <c r="K86" i="1" s="1"/>
  <c r="H87" i="1"/>
  <c r="I87" i="1" s="1"/>
  <c r="K87" i="1" s="1"/>
  <c r="H88" i="1"/>
  <c r="I88" i="1" s="1"/>
  <c r="K88" i="1" s="1"/>
  <c r="H89" i="1"/>
  <c r="I89" i="1" s="1"/>
  <c r="K89" i="1" s="1"/>
  <c r="H90" i="1"/>
  <c r="I90" i="1" s="1"/>
  <c r="K90" i="1" s="1"/>
  <c r="H91" i="1"/>
  <c r="I91" i="1" s="1"/>
  <c r="K91" i="1" s="1"/>
  <c r="H92" i="1"/>
  <c r="I92" i="1" s="1"/>
  <c r="K92" i="1" s="1"/>
  <c r="H93" i="1"/>
  <c r="I93" i="1" s="1"/>
  <c r="K93" i="1" s="1"/>
  <c r="H94" i="1"/>
  <c r="I94" i="1" s="1"/>
  <c r="K94" i="1" s="1"/>
  <c r="H95" i="1"/>
  <c r="I95" i="1" s="1"/>
  <c r="K95" i="1" s="1"/>
  <c r="H96" i="1"/>
  <c r="I96" i="1" s="1"/>
  <c r="K96" i="1" s="1"/>
  <c r="H97" i="1"/>
  <c r="I97" i="1" s="1"/>
  <c r="K97" i="1" s="1"/>
  <c r="H98" i="1"/>
  <c r="I98" i="1" s="1"/>
  <c r="K98" i="1" s="1"/>
  <c r="H99" i="1"/>
  <c r="I99" i="1" s="1"/>
  <c r="K99" i="1" s="1"/>
  <c r="H100" i="1"/>
  <c r="I100" i="1" s="1"/>
  <c r="K100" i="1" s="1"/>
  <c r="H101" i="1"/>
  <c r="I101" i="1" s="1"/>
  <c r="K101" i="1" s="1"/>
  <c r="H102" i="1"/>
  <c r="I102" i="1" s="1"/>
  <c r="K102" i="1" s="1"/>
  <c r="H103" i="1"/>
  <c r="I103" i="1" s="1"/>
  <c r="K103" i="1" s="1"/>
  <c r="H104" i="1"/>
  <c r="I104" i="1" s="1"/>
  <c r="K104" i="1" s="1"/>
  <c r="H105" i="1"/>
  <c r="I105" i="1" s="1"/>
  <c r="K105" i="1" s="1"/>
  <c r="H106" i="1"/>
  <c r="I106" i="1" s="1"/>
  <c r="K106" i="1" s="1"/>
  <c r="H107" i="1"/>
  <c r="I107" i="1" s="1"/>
  <c r="K107" i="1" s="1"/>
  <c r="H108" i="1"/>
  <c r="I108" i="1" s="1"/>
  <c r="K108" i="1" s="1"/>
  <c r="H109" i="1"/>
  <c r="I109" i="1" s="1"/>
  <c r="K109" i="1" s="1"/>
  <c r="H110" i="1"/>
  <c r="I110" i="1" s="1"/>
  <c r="K110" i="1" s="1"/>
  <c r="H111" i="1"/>
  <c r="I111" i="1" s="1"/>
  <c r="K111" i="1" s="1"/>
  <c r="H112" i="1"/>
  <c r="I112" i="1" s="1"/>
  <c r="K112" i="1" s="1"/>
  <c r="H113" i="1"/>
  <c r="I113" i="1" s="1"/>
  <c r="K113" i="1" s="1"/>
  <c r="H114" i="1"/>
  <c r="I114" i="1" s="1"/>
  <c r="K114" i="1" s="1"/>
  <c r="H115" i="1"/>
  <c r="I115" i="1" s="1"/>
  <c r="K115" i="1" s="1"/>
  <c r="H116" i="1"/>
  <c r="I116" i="1" s="1"/>
  <c r="K116" i="1" s="1"/>
  <c r="H117" i="1"/>
  <c r="I117" i="1" s="1"/>
  <c r="K117" i="1" s="1"/>
  <c r="H118" i="1"/>
  <c r="I118" i="1" s="1"/>
  <c r="K118" i="1" s="1"/>
  <c r="H119" i="1"/>
  <c r="I119" i="1" s="1"/>
  <c r="K119" i="1" s="1"/>
  <c r="H120" i="1"/>
  <c r="I120" i="1" s="1"/>
  <c r="K120" i="1" s="1"/>
  <c r="H121" i="1"/>
  <c r="I121" i="1" s="1"/>
  <c r="K121" i="1" s="1"/>
  <c r="H122" i="1"/>
  <c r="I122" i="1" s="1"/>
  <c r="K122" i="1" s="1"/>
  <c r="H123" i="1"/>
  <c r="I123" i="1" s="1"/>
  <c r="K123" i="1" s="1"/>
  <c r="H124" i="1"/>
  <c r="I124" i="1" s="1"/>
  <c r="K124" i="1" s="1"/>
  <c r="H125" i="1"/>
  <c r="I125" i="1" s="1"/>
  <c r="K125" i="1" s="1"/>
  <c r="H126" i="1"/>
  <c r="I126" i="1" s="1"/>
  <c r="K126" i="1" s="1"/>
  <c r="H127" i="1"/>
  <c r="I127" i="1" s="1"/>
  <c r="K127" i="1" s="1"/>
  <c r="H128" i="1"/>
  <c r="I128" i="1" s="1"/>
  <c r="K128" i="1" s="1"/>
  <c r="H129" i="1"/>
  <c r="I129" i="1" s="1"/>
  <c r="K129" i="1" s="1"/>
  <c r="H130" i="1"/>
  <c r="I130" i="1" s="1"/>
  <c r="K130" i="1" s="1"/>
  <c r="H131" i="1"/>
  <c r="I131" i="1" s="1"/>
  <c r="K131" i="1" s="1"/>
  <c r="H132" i="1"/>
  <c r="I132" i="1" s="1"/>
  <c r="K132" i="1" s="1"/>
  <c r="H133" i="1"/>
  <c r="I133" i="1" s="1"/>
  <c r="K133" i="1" s="1"/>
  <c r="H134" i="1"/>
  <c r="I134" i="1" s="1"/>
  <c r="K134" i="1" s="1"/>
  <c r="H135" i="1"/>
  <c r="I135" i="1" s="1"/>
  <c r="K135" i="1" s="1"/>
  <c r="H136" i="1"/>
  <c r="I136" i="1" s="1"/>
  <c r="K136" i="1" s="1"/>
  <c r="H137" i="1"/>
  <c r="I137" i="1" s="1"/>
  <c r="K137" i="1" s="1"/>
  <c r="H138" i="1"/>
  <c r="I138" i="1" s="1"/>
  <c r="K138" i="1" s="1"/>
  <c r="H139" i="1"/>
  <c r="I139" i="1" s="1"/>
  <c r="K139" i="1" s="1"/>
  <c r="H140" i="1"/>
  <c r="I140" i="1" s="1"/>
  <c r="K140" i="1" s="1"/>
  <c r="H141" i="1"/>
  <c r="I141" i="1" s="1"/>
  <c r="K141" i="1" s="1"/>
  <c r="H142" i="1"/>
  <c r="I142" i="1" s="1"/>
  <c r="K142" i="1" s="1"/>
  <c r="H143" i="1"/>
  <c r="I143" i="1" s="1"/>
  <c r="K143" i="1" s="1"/>
  <c r="H144" i="1"/>
  <c r="I144" i="1" s="1"/>
  <c r="K144" i="1" s="1"/>
  <c r="H145" i="1"/>
  <c r="I145" i="1" s="1"/>
  <c r="K145" i="1" s="1"/>
  <c r="H146" i="1"/>
  <c r="I146" i="1" s="1"/>
  <c r="K146" i="1" s="1"/>
  <c r="H147" i="1"/>
  <c r="I147" i="1" s="1"/>
  <c r="K147" i="1" s="1"/>
  <c r="H148" i="1"/>
  <c r="I148" i="1" s="1"/>
  <c r="K148" i="1" s="1"/>
  <c r="H149" i="1"/>
  <c r="I149" i="1" s="1"/>
  <c r="K149" i="1" s="1"/>
  <c r="H150" i="1"/>
  <c r="I150" i="1" s="1"/>
  <c r="K150" i="1" s="1"/>
  <c r="H151" i="1"/>
  <c r="I151" i="1" s="1"/>
  <c r="K151" i="1" s="1"/>
  <c r="H152" i="1"/>
  <c r="I152" i="1" s="1"/>
  <c r="K152" i="1" s="1"/>
  <c r="H153" i="1"/>
  <c r="I153" i="1" s="1"/>
  <c r="K153" i="1" s="1"/>
  <c r="H154" i="1"/>
  <c r="I154" i="1" s="1"/>
  <c r="K154" i="1" s="1"/>
  <c r="H155" i="1"/>
  <c r="I155" i="1" s="1"/>
  <c r="K155" i="1" s="1"/>
  <c r="H156" i="1"/>
  <c r="I156" i="1" s="1"/>
  <c r="K156" i="1" s="1"/>
  <c r="H157" i="1"/>
  <c r="I157" i="1" s="1"/>
  <c r="K157" i="1" s="1"/>
  <c r="H158" i="1"/>
  <c r="I158" i="1" s="1"/>
  <c r="K158" i="1" s="1"/>
  <c r="H159" i="1"/>
  <c r="I159" i="1" s="1"/>
  <c r="K159" i="1" s="1"/>
  <c r="H160" i="1"/>
  <c r="I160" i="1" s="1"/>
  <c r="K160" i="1" s="1"/>
  <c r="H161" i="1"/>
  <c r="I161" i="1" s="1"/>
  <c r="K161" i="1" s="1"/>
  <c r="H162" i="1"/>
  <c r="I162" i="1" s="1"/>
  <c r="K162" i="1" s="1"/>
  <c r="H163" i="1"/>
  <c r="I163" i="1" s="1"/>
  <c r="K163" i="1" s="1"/>
  <c r="H164" i="1"/>
  <c r="I164" i="1" s="1"/>
  <c r="K164" i="1" s="1"/>
  <c r="H165" i="1"/>
  <c r="I165" i="1" s="1"/>
  <c r="K165" i="1" s="1"/>
  <c r="H166" i="1"/>
  <c r="I166" i="1" s="1"/>
  <c r="K166" i="1" s="1"/>
  <c r="H167" i="1"/>
  <c r="I167" i="1" s="1"/>
  <c r="K167" i="1" s="1"/>
  <c r="H168" i="1"/>
  <c r="I168" i="1" s="1"/>
  <c r="K168" i="1" s="1"/>
  <c r="H169" i="1"/>
  <c r="I169" i="1" s="1"/>
  <c r="K169" i="1" s="1"/>
  <c r="H170" i="1"/>
  <c r="I170" i="1" s="1"/>
  <c r="K170" i="1" s="1"/>
  <c r="H171" i="1"/>
  <c r="I171" i="1" s="1"/>
  <c r="K171" i="1" s="1"/>
  <c r="H172" i="1"/>
  <c r="I172" i="1" s="1"/>
  <c r="K172" i="1" s="1"/>
  <c r="H173" i="1"/>
  <c r="I173" i="1" s="1"/>
  <c r="K173" i="1" s="1"/>
  <c r="H174" i="1"/>
  <c r="I174" i="1" s="1"/>
  <c r="K174" i="1" s="1"/>
  <c r="H175" i="1"/>
  <c r="I175" i="1" s="1"/>
  <c r="K175" i="1" s="1"/>
  <c r="H176" i="1"/>
  <c r="I176" i="1" s="1"/>
  <c r="K176" i="1" s="1"/>
  <c r="H177" i="1"/>
  <c r="I177" i="1" s="1"/>
  <c r="K177" i="1" s="1"/>
  <c r="H178" i="1"/>
  <c r="I178" i="1" s="1"/>
  <c r="K178" i="1" s="1"/>
  <c r="H179" i="1"/>
  <c r="I179" i="1" s="1"/>
  <c r="K179" i="1" s="1"/>
  <c r="H180" i="1"/>
  <c r="I180" i="1" s="1"/>
  <c r="K180" i="1" s="1"/>
  <c r="H181" i="1"/>
  <c r="I181" i="1" s="1"/>
  <c r="K181" i="1" s="1"/>
  <c r="H182" i="1"/>
  <c r="I182" i="1" s="1"/>
  <c r="K182" i="1" s="1"/>
  <c r="H183" i="1"/>
  <c r="I183" i="1" s="1"/>
  <c r="K183" i="1" s="1"/>
  <c r="H184" i="1"/>
  <c r="I184" i="1" s="1"/>
  <c r="K184" i="1" s="1"/>
  <c r="H185" i="1"/>
  <c r="I185" i="1" s="1"/>
  <c r="K185" i="1" s="1"/>
  <c r="H186" i="1"/>
  <c r="I186" i="1" s="1"/>
  <c r="K186" i="1" s="1"/>
  <c r="H187" i="1"/>
  <c r="I187" i="1" s="1"/>
  <c r="K187" i="1" s="1"/>
  <c r="H188" i="1"/>
  <c r="I188" i="1" s="1"/>
  <c r="K188" i="1" s="1"/>
  <c r="H189" i="1"/>
  <c r="I189" i="1" s="1"/>
  <c r="K189" i="1" s="1"/>
  <c r="H190" i="1"/>
  <c r="I190" i="1" s="1"/>
  <c r="K190" i="1" s="1"/>
  <c r="H191" i="1"/>
  <c r="I191" i="1" s="1"/>
  <c r="K191" i="1" s="1"/>
  <c r="H192" i="1"/>
  <c r="I192" i="1" s="1"/>
  <c r="K192" i="1" s="1"/>
  <c r="H193" i="1"/>
  <c r="I193" i="1" s="1"/>
  <c r="K193" i="1" s="1"/>
  <c r="H194" i="1"/>
  <c r="I194" i="1" s="1"/>
  <c r="K194" i="1" s="1"/>
  <c r="H195" i="1"/>
  <c r="I195" i="1" s="1"/>
  <c r="K195" i="1" s="1"/>
  <c r="H196" i="1"/>
  <c r="I196" i="1" s="1"/>
  <c r="K196" i="1" s="1"/>
  <c r="H197" i="1"/>
  <c r="I197" i="1" s="1"/>
  <c r="K197" i="1" s="1"/>
  <c r="H198" i="1"/>
  <c r="I198" i="1" s="1"/>
  <c r="K198" i="1" s="1"/>
  <c r="H199" i="1"/>
  <c r="I199" i="1" s="1"/>
  <c r="K199" i="1" s="1"/>
  <c r="H200" i="1"/>
  <c r="I200" i="1" s="1"/>
  <c r="K200" i="1" s="1"/>
  <c r="H201" i="1"/>
  <c r="I201" i="1" s="1"/>
  <c r="K201" i="1" s="1"/>
  <c r="H202" i="1"/>
  <c r="I202" i="1" s="1"/>
  <c r="K202" i="1" s="1"/>
  <c r="H203" i="1"/>
  <c r="I203" i="1" s="1"/>
  <c r="K203" i="1" s="1"/>
  <c r="H204" i="1"/>
  <c r="I204" i="1" s="1"/>
  <c r="K204" i="1" s="1"/>
  <c r="H205" i="1"/>
  <c r="I205" i="1" s="1"/>
  <c r="K205" i="1" s="1"/>
  <c r="H206" i="1"/>
  <c r="I206" i="1" s="1"/>
  <c r="K206" i="1" s="1"/>
  <c r="H207" i="1"/>
  <c r="I207" i="1" s="1"/>
  <c r="K207" i="1" s="1"/>
  <c r="H208" i="1"/>
  <c r="I208" i="1" s="1"/>
  <c r="K208" i="1" s="1"/>
  <c r="H209" i="1"/>
  <c r="I209" i="1" s="1"/>
  <c r="K209" i="1" s="1"/>
  <c r="H210" i="1"/>
  <c r="I210" i="1" s="1"/>
  <c r="K210" i="1" s="1"/>
  <c r="H211" i="1"/>
  <c r="I211" i="1" s="1"/>
  <c r="K211" i="1" s="1"/>
  <c r="H212" i="1"/>
  <c r="I212" i="1" s="1"/>
  <c r="K212" i="1" s="1"/>
  <c r="H213" i="1"/>
  <c r="I213" i="1" s="1"/>
  <c r="K213" i="1" s="1"/>
  <c r="H214" i="1"/>
  <c r="I214" i="1" s="1"/>
  <c r="K214" i="1" s="1"/>
  <c r="H215" i="1"/>
  <c r="I215" i="1" s="1"/>
  <c r="K215" i="1" s="1"/>
  <c r="H216" i="1"/>
  <c r="I216" i="1" s="1"/>
  <c r="K216" i="1" s="1"/>
  <c r="H217" i="1"/>
  <c r="I217" i="1" s="1"/>
  <c r="K217" i="1" s="1"/>
  <c r="H218" i="1"/>
  <c r="I218" i="1" s="1"/>
  <c r="K218" i="1" s="1"/>
  <c r="H219" i="1"/>
  <c r="I219" i="1" s="1"/>
  <c r="K219" i="1" s="1"/>
  <c r="H220" i="1"/>
  <c r="I220" i="1" s="1"/>
  <c r="K220" i="1" s="1"/>
  <c r="H221" i="1"/>
  <c r="I221" i="1" s="1"/>
  <c r="K221" i="1" s="1"/>
  <c r="H222" i="1"/>
  <c r="I222" i="1" s="1"/>
  <c r="K222" i="1" s="1"/>
  <c r="H223" i="1"/>
  <c r="I223" i="1" s="1"/>
  <c r="K223" i="1" s="1"/>
  <c r="H224" i="1"/>
  <c r="I224" i="1" s="1"/>
  <c r="K224" i="1" s="1"/>
  <c r="H225" i="1"/>
  <c r="I225" i="1" s="1"/>
  <c r="K225" i="1" s="1"/>
  <c r="H226" i="1"/>
  <c r="I226" i="1" s="1"/>
  <c r="K226" i="1" s="1"/>
  <c r="H227" i="1"/>
  <c r="I227" i="1" s="1"/>
  <c r="K227" i="1" s="1"/>
  <c r="H228" i="1"/>
  <c r="I228" i="1" s="1"/>
  <c r="K228" i="1" s="1"/>
  <c r="H229" i="1"/>
  <c r="I229" i="1" s="1"/>
  <c r="K229" i="1" s="1"/>
  <c r="H230" i="1"/>
  <c r="I230" i="1" s="1"/>
  <c r="K230" i="1" s="1"/>
  <c r="H231" i="1"/>
  <c r="I231" i="1" s="1"/>
  <c r="K231" i="1" s="1"/>
  <c r="H232" i="1"/>
  <c r="I232" i="1" s="1"/>
  <c r="K232" i="1" s="1"/>
  <c r="H233" i="1"/>
  <c r="I233" i="1" s="1"/>
  <c r="K233" i="1" s="1"/>
  <c r="H234" i="1"/>
  <c r="I234" i="1" s="1"/>
  <c r="K234" i="1" s="1"/>
  <c r="H235" i="1"/>
  <c r="I235" i="1" s="1"/>
  <c r="K235" i="1" s="1"/>
  <c r="H236" i="1"/>
  <c r="I236" i="1" s="1"/>
  <c r="K236" i="1" s="1"/>
  <c r="H237" i="1"/>
  <c r="I237" i="1" s="1"/>
  <c r="K237" i="1" s="1"/>
  <c r="H238" i="1"/>
  <c r="I238" i="1" s="1"/>
  <c r="K238" i="1" s="1"/>
  <c r="H239" i="1"/>
  <c r="I239" i="1" s="1"/>
  <c r="K239" i="1" s="1"/>
  <c r="H240" i="1"/>
  <c r="I240" i="1" s="1"/>
  <c r="K240" i="1" s="1"/>
  <c r="H241" i="1"/>
  <c r="I241" i="1" s="1"/>
  <c r="K241" i="1" s="1"/>
  <c r="H242" i="1"/>
  <c r="I242" i="1" s="1"/>
  <c r="K242" i="1" s="1"/>
  <c r="H243" i="1"/>
  <c r="I243" i="1" s="1"/>
  <c r="K243" i="1" s="1"/>
  <c r="H244" i="1"/>
  <c r="I244" i="1" s="1"/>
  <c r="K244" i="1" s="1"/>
  <c r="H245" i="1"/>
  <c r="I245" i="1" s="1"/>
  <c r="K245" i="1" s="1"/>
  <c r="H246" i="1"/>
  <c r="I246" i="1" s="1"/>
  <c r="K246" i="1" s="1"/>
  <c r="H247" i="1"/>
  <c r="I247" i="1" s="1"/>
  <c r="K247" i="1" s="1"/>
  <c r="H248" i="1"/>
  <c r="I248" i="1" s="1"/>
  <c r="K248" i="1" s="1"/>
  <c r="H249" i="1"/>
  <c r="I249" i="1" s="1"/>
  <c r="K249" i="1" s="1"/>
  <c r="H250" i="1"/>
  <c r="I250" i="1" s="1"/>
  <c r="K250" i="1" s="1"/>
  <c r="H251" i="1"/>
  <c r="I251" i="1" s="1"/>
  <c r="K251" i="1" s="1"/>
  <c r="H252" i="1"/>
  <c r="I252" i="1" s="1"/>
  <c r="K252" i="1" s="1"/>
  <c r="H253" i="1"/>
  <c r="I253" i="1" s="1"/>
  <c r="K253" i="1" s="1"/>
  <c r="H254" i="1"/>
  <c r="I254" i="1" s="1"/>
  <c r="K254" i="1" s="1"/>
  <c r="H255" i="1"/>
  <c r="I255" i="1" s="1"/>
  <c r="K255" i="1" s="1"/>
  <c r="H256" i="1"/>
  <c r="I256" i="1" s="1"/>
  <c r="K256" i="1" s="1"/>
  <c r="H257" i="1"/>
  <c r="I257" i="1" s="1"/>
  <c r="K257" i="1" s="1"/>
  <c r="H258" i="1"/>
  <c r="I258" i="1" s="1"/>
  <c r="K258" i="1" s="1"/>
  <c r="H259" i="1"/>
  <c r="I259" i="1" s="1"/>
  <c r="K259" i="1" s="1"/>
  <c r="H260" i="1"/>
  <c r="I260" i="1" s="1"/>
  <c r="K260" i="1" s="1"/>
  <c r="H261" i="1"/>
  <c r="I261" i="1" s="1"/>
  <c r="K261" i="1" s="1"/>
  <c r="H262" i="1"/>
  <c r="I262" i="1" s="1"/>
  <c r="K262" i="1" s="1"/>
  <c r="H263" i="1"/>
  <c r="I263" i="1" s="1"/>
  <c r="K263" i="1" s="1"/>
  <c r="H264" i="1"/>
  <c r="I264" i="1" s="1"/>
  <c r="K264" i="1" s="1"/>
  <c r="H265" i="1"/>
  <c r="I265" i="1" s="1"/>
  <c r="K265" i="1" s="1"/>
  <c r="H266" i="1"/>
  <c r="I266" i="1" s="1"/>
  <c r="K266" i="1" s="1"/>
  <c r="H267" i="1"/>
  <c r="I267" i="1" s="1"/>
  <c r="K267" i="1" s="1"/>
  <c r="H268" i="1"/>
  <c r="I268" i="1" s="1"/>
  <c r="K268" i="1" s="1"/>
  <c r="H269" i="1"/>
  <c r="I269" i="1" s="1"/>
  <c r="K269" i="1" s="1"/>
  <c r="H270" i="1"/>
  <c r="I270" i="1" s="1"/>
  <c r="K270" i="1" s="1"/>
  <c r="H271" i="1"/>
  <c r="I271" i="1" s="1"/>
  <c r="K271" i="1" s="1"/>
  <c r="H272" i="1"/>
  <c r="I272" i="1" s="1"/>
  <c r="K272" i="1" s="1"/>
  <c r="H273" i="1"/>
  <c r="I273" i="1" s="1"/>
  <c r="K273" i="1" s="1"/>
  <c r="H274" i="1"/>
  <c r="I274" i="1" s="1"/>
  <c r="K274" i="1" s="1"/>
  <c r="H275" i="1"/>
  <c r="I275" i="1" s="1"/>
  <c r="K275" i="1" s="1"/>
  <c r="H276" i="1"/>
  <c r="I276" i="1" s="1"/>
  <c r="K276" i="1" s="1"/>
  <c r="H277" i="1"/>
  <c r="I277" i="1" s="1"/>
  <c r="K277" i="1" s="1"/>
  <c r="H278" i="1"/>
  <c r="I278" i="1" s="1"/>
  <c r="K278" i="1" s="1"/>
  <c r="H279" i="1"/>
  <c r="I279" i="1" s="1"/>
  <c r="K279" i="1" s="1"/>
  <c r="H280" i="1"/>
  <c r="I280" i="1" s="1"/>
  <c r="K280" i="1" s="1"/>
  <c r="H281" i="1"/>
  <c r="I281" i="1" s="1"/>
  <c r="K281" i="1" s="1"/>
  <c r="H282" i="1"/>
  <c r="I282" i="1" s="1"/>
  <c r="K282" i="1" s="1"/>
  <c r="H283" i="1"/>
  <c r="I283" i="1" s="1"/>
  <c r="K283" i="1" s="1"/>
  <c r="H284" i="1"/>
  <c r="I284" i="1" s="1"/>
  <c r="K284" i="1" s="1"/>
  <c r="H285" i="1"/>
  <c r="I285" i="1" s="1"/>
  <c r="K285" i="1" s="1"/>
  <c r="H286" i="1"/>
  <c r="I286" i="1" s="1"/>
  <c r="K286" i="1" s="1"/>
  <c r="H287" i="1"/>
  <c r="I287" i="1" s="1"/>
  <c r="K287" i="1" s="1"/>
  <c r="H288" i="1"/>
  <c r="I288" i="1" s="1"/>
  <c r="K288" i="1" s="1"/>
  <c r="H289" i="1"/>
  <c r="I289" i="1" s="1"/>
  <c r="K289" i="1" s="1"/>
  <c r="H290" i="1"/>
  <c r="I290" i="1" s="1"/>
  <c r="K290" i="1" s="1"/>
  <c r="H291" i="1"/>
  <c r="I291" i="1" s="1"/>
  <c r="K291" i="1" s="1"/>
  <c r="H292" i="1"/>
  <c r="I292" i="1" s="1"/>
  <c r="K292" i="1" s="1"/>
  <c r="H293" i="1"/>
  <c r="I293" i="1" s="1"/>
  <c r="K293" i="1" s="1"/>
  <c r="H294" i="1"/>
  <c r="I294" i="1" s="1"/>
  <c r="K294" i="1" s="1"/>
  <c r="H295" i="1"/>
  <c r="I295" i="1" s="1"/>
  <c r="K295" i="1" s="1"/>
  <c r="H296" i="1"/>
  <c r="I296" i="1" s="1"/>
  <c r="K296" i="1" s="1"/>
  <c r="H297" i="1"/>
  <c r="I297" i="1" s="1"/>
  <c r="K297" i="1" s="1"/>
  <c r="H298" i="1"/>
  <c r="I298" i="1" s="1"/>
  <c r="K298" i="1" s="1"/>
  <c r="H299" i="1"/>
  <c r="I299" i="1" s="1"/>
  <c r="K299" i="1" s="1"/>
  <c r="H300" i="1"/>
  <c r="I300" i="1" s="1"/>
  <c r="K300" i="1" s="1"/>
  <c r="H301" i="1"/>
  <c r="I301" i="1" s="1"/>
  <c r="K301" i="1" s="1"/>
  <c r="H302" i="1"/>
  <c r="I302" i="1" s="1"/>
  <c r="K302" i="1" s="1"/>
  <c r="H303" i="1"/>
  <c r="I303" i="1" s="1"/>
  <c r="K303" i="1" s="1"/>
  <c r="H304" i="1"/>
  <c r="I304" i="1" s="1"/>
  <c r="K304" i="1" s="1"/>
  <c r="H305" i="1"/>
  <c r="I305" i="1" s="1"/>
  <c r="K305" i="1" s="1"/>
  <c r="H306" i="1"/>
  <c r="I306" i="1" s="1"/>
  <c r="K306" i="1" s="1"/>
  <c r="H307" i="1"/>
  <c r="I307" i="1" s="1"/>
  <c r="K307" i="1" s="1"/>
  <c r="H308" i="1"/>
  <c r="I308" i="1" s="1"/>
  <c r="K308" i="1" s="1"/>
  <c r="H309" i="1"/>
  <c r="I309" i="1" s="1"/>
  <c r="K309" i="1" s="1"/>
  <c r="H310" i="1"/>
  <c r="I310" i="1" s="1"/>
  <c r="K310" i="1" s="1"/>
  <c r="H311" i="1"/>
  <c r="I311" i="1" s="1"/>
  <c r="K311" i="1" s="1"/>
  <c r="H312" i="1"/>
  <c r="I312" i="1" s="1"/>
  <c r="K312" i="1" s="1"/>
  <c r="H313" i="1"/>
  <c r="I313" i="1" s="1"/>
  <c r="K313" i="1" s="1"/>
  <c r="H314" i="1"/>
  <c r="I314" i="1" s="1"/>
  <c r="K314" i="1" s="1"/>
  <c r="H315" i="1"/>
  <c r="I315" i="1" s="1"/>
  <c r="K315" i="1" s="1"/>
  <c r="H316" i="1"/>
  <c r="I316" i="1" s="1"/>
  <c r="K316" i="1" s="1"/>
  <c r="H317" i="1"/>
  <c r="I317" i="1" s="1"/>
  <c r="K317" i="1" s="1"/>
  <c r="H318" i="1"/>
  <c r="I318" i="1" s="1"/>
  <c r="K318" i="1" s="1"/>
  <c r="H319" i="1"/>
  <c r="I319" i="1" s="1"/>
  <c r="K319" i="1" s="1"/>
  <c r="H320" i="1"/>
  <c r="I320" i="1" s="1"/>
  <c r="K320" i="1" s="1"/>
  <c r="H321" i="1"/>
  <c r="I321" i="1" s="1"/>
  <c r="K321" i="1" s="1"/>
  <c r="H322" i="1"/>
  <c r="I322" i="1" s="1"/>
  <c r="K322" i="1" s="1"/>
  <c r="H323" i="1"/>
  <c r="I323" i="1" s="1"/>
  <c r="K323" i="1" s="1"/>
  <c r="H324" i="1"/>
  <c r="I324" i="1" s="1"/>
  <c r="K324" i="1" s="1"/>
  <c r="H325" i="1"/>
  <c r="I325" i="1" s="1"/>
  <c r="K325" i="1" s="1"/>
  <c r="H326" i="1"/>
  <c r="I326" i="1" s="1"/>
  <c r="K326" i="1" s="1"/>
  <c r="H327" i="1"/>
  <c r="I327" i="1" s="1"/>
  <c r="K327" i="1" s="1"/>
  <c r="H328" i="1"/>
  <c r="I328" i="1" s="1"/>
  <c r="K328" i="1" s="1"/>
  <c r="H329" i="1"/>
  <c r="I329" i="1" s="1"/>
  <c r="K329" i="1" s="1"/>
  <c r="H330" i="1"/>
  <c r="I330" i="1" s="1"/>
  <c r="K330" i="1" s="1"/>
  <c r="H331" i="1"/>
  <c r="I331" i="1" s="1"/>
  <c r="K331" i="1" s="1"/>
  <c r="H332" i="1"/>
  <c r="I332" i="1" s="1"/>
  <c r="K332" i="1" s="1"/>
  <c r="H333" i="1"/>
  <c r="I333" i="1" s="1"/>
  <c r="K333" i="1" s="1"/>
  <c r="H334" i="1"/>
  <c r="I334" i="1" s="1"/>
  <c r="K334" i="1" s="1"/>
  <c r="H335" i="1"/>
  <c r="I335" i="1" s="1"/>
  <c r="K335" i="1" s="1"/>
  <c r="H336" i="1"/>
  <c r="I336" i="1" s="1"/>
  <c r="K336" i="1" s="1"/>
  <c r="H337" i="1"/>
  <c r="I337" i="1" s="1"/>
  <c r="K337" i="1" s="1"/>
  <c r="H338" i="1"/>
  <c r="I338" i="1" s="1"/>
  <c r="K338" i="1" s="1"/>
  <c r="H339" i="1"/>
  <c r="I339" i="1" s="1"/>
  <c r="K339" i="1" s="1"/>
  <c r="H340" i="1"/>
  <c r="I340" i="1" s="1"/>
  <c r="K340" i="1" s="1"/>
  <c r="H341" i="1"/>
  <c r="I341" i="1" s="1"/>
  <c r="K341" i="1" s="1"/>
  <c r="H342" i="1"/>
  <c r="I342" i="1" s="1"/>
  <c r="K342" i="1" s="1"/>
  <c r="H343" i="1"/>
  <c r="I343" i="1" s="1"/>
  <c r="K343" i="1" s="1"/>
  <c r="H344" i="1"/>
  <c r="I344" i="1" s="1"/>
  <c r="K344" i="1" s="1"/>
  <c r="H345" i="1"/>
  <c r="I345" i="1" s="1"/>
  <c r="K345" i="1" s="1"/>
  <c r="H346" i="1"/>
  <c r="I346" i="1" s="1"/>
  <c r="K346" i="1" s="1"/>
  <c r="H347" i="1"/>
  <c r="I347" i="1" s="1"/>
  <c r="K347" i="1" s="1"/>
  <c r="H348" i="1"/>
  <c r="I348" i="1" s="1"/>
  <c r="K348" i="1" s="1"/>
  <c r="H349" i="1"/>
  <c r="I349" i="1" s="1"/>
  <c r="K349" i="1" s="1"/>
  <c r="H350" i="1"/>
  <c r="I350" i="1" s="1"/>
  <c r="K350" i="1" s="1"/>
  <c r="H351" i="1"/>
  <c r="I351" i="1" s="1"/>
  <c r="K351" i="1" s="1"/>
  <c r="H352" i="1"/>
  <c r="I352" i="1" s="1"/>
  <c r="K352" i="1" s="1"/>
  <c r="H353" i="1"/>
  <c r="I353" i="1" s="1"/>
  <c r="K353" i="1" s="1"/>
  <c r="H354" i="1"/>
  <c r="I354" i="1" s="1"/>
  <c r="K354" i="1" s="1"/>
  <c r="H355" i="1"/>
  <c r="I355" i="1" s="1"/>
  <c r="K355" i="1" s="1"/>
  <c r="H356" i="1"/>
  <c r="I356" i="1" s="1"/>
  <c r="K356" i="1" s="1"/>
  <c r="H357" i="1"/>
  <c r="I357" i="1" s="1"/>
  <c r="K357" i="1" s="1"/>
  <c r="H358" i="1"/>
  <c r="I358" i="1" s="1"/>
  <c r="K358" i="1" s="1"/>
  <c r="H359" i="1"/>
  <c r="I359" i="1" s="1"/>
  <c r="K359" i="1" s="1"/>
  <c r="H360" i="1"/>
  <c r="I360" i="1" s="1"/>
  <c r="K360" i="1" s="1"/>
  <c r="H361" i="1"/>
  <c r="I361" i="1" s="1"/>
  <c r="K361" i="1" s="1"/>
  <c r="H362" i="1"/>
  <c r="I362" i="1" s="1"/>
  <c r="K362" i="1" s="1"/>
  <c r="H363" i="1"/>
  <c r="I363" i="1" s="1"/>
  <c r="K363" i="1" s="1"/>
  <c r="H364" i="1"/>
  <c r="I364" i="1" s="1"/>
  <c r="K364" i="1" s="1"/>
  <c r="H365" i="1"/>
  <c r="I365" i="1" s="1"/>
  <c r="K365" i="1" s="1"/>
  <c r="H366" i="1"/>
  <c r="I366" i="1" s="1"/>
  <c r="K366" i="1" s="1"/>
  <c r="H367" i="1"/>
  <c r="I367" i="1" s="1"/>
  <c r="K367" i="1" s="1"/>
  <c r="H368" i="1"/>
  <c r="I368" i="1" s="1"/>
  <c r="K368" i="1" s="1"/>
  <c r="H369" i="1"/>
  <c r="I369" i="1" s="1"/>
  <c r="K369" i="1" s="1"/>
  <c r="H370" i="1"/>
  <c r="I370" i="1" s="1"/>
  <c r="K370" i="1" s="1"/>
  <c r="H371" i="1"/>
  <c r="I371" i="1" s="1"/>
  <c r="K371" i="1" s="1"/>
  <c r="H372" i="1"/>
  <c r="I372" i="1" s="1"/>
  <c r="K372" i="1" s="1"/>
  <c r="H373" i="1"/>
  <c r="I373" i="1" s="1"/>
  <c r="K373" i="1" s="1"/>
  <c r="H374" i="1"/>
  <c r="I374" i="1" s="1"/>
  <c r="K374" i="1" s="1"/>
  <c r="H375" i="1"/>
  <c r="I375" i="1" s="1"/>
  <c r="K375" i="1" s="1"/>
  <c r="H376" i="1"/>
  <c r="I376" i="1" s="1"/>
  <c r="K376" i="1" s="1"/>
  <c r="H377" i="1"/>
  <c r="I377" i="1" s="1"/>
  <c r="K377" i="1" s="1"/>
  <c r="H378" i="1"/>
  <c r="I378" i="1" s="1"/>
  <c r="K378" i="1" s="1"/>
  <c r="H379" i="1"/>
  <c r="I379" i="1" s="1"/>
  <c r="K379" i="1" s="1"/>
  <c r="H380" i="1"/>
  <c r="I380" i="1" s="1"/>
  <c r="K380" i="1" s="1"/>
  <c r="H381" i="1"/>
  <c r="I381" i="1" s="1"/>
  <c r="K381" i="1" s="1"/>
  <c r="H382" i="1"/>
  <c r="I382" i="1" s="1"/>
  <c r="K382" i="1" s="1"/>
  <c r="H383" i="1"/>
  <c r="I383" i="1" s="1"/>
  <c r="K383" i="1" s="1"/>
  <c r="H384" i="1"/>
  <c r="I384" i="1" s="1"/>
  <c r="K384" i="1" s="1"/>
  <c r="H385" i="1"/>
  <c r="I385" i="1" s="1"/>
  <c r="K385" i="1" s="1"/>
  <c r="H386" i="1"/>
  <c r="I386" i="1" s="1"/>
  <c r="K386" i="1" s="1"/>
  <c r="H387" i="1"/>
  <c r="I387" i="1" s="1"/>
  <c r="K387" i="1" s="1"/>
  <c r="H388" i="1"/>
  <c r="I388" i="1" s="1"/>
  <c r="K388" i="1" s="1"/>
  <c r="H389" i="1"/>
  <c r="I389" i="1" s="1"/>
  <c r="K389" i="1" s="1"/>
  <c r="H390" i="1"/>
  <c r="I390" i="1" s="1"/>
  <c r="K390" i="1" s="1"/>
  <c r="H391" i="1"/>
  <c r="I391" i="1" s="1"/>
  <c r="K391" i="1" s="1"/>
  <c r="H392" i="1"/>
  <c r="I392" i="1" s="1"/>
  <c r="K392" i="1" s="1"/>
  <c r="H393" i="1"/>
  <c r="I393" i="1" s="1"/>
  <c r="K393" i="1" s="1"/>
  <c r="H394" i="1"/>
  <c r="I394" i="1" s="1"/>
  <c r="K394" i="1" s="1"/>
  <c r="H395" i="1"/>
  <c r="I395" i="1" s="1"/>
  <c r="K395" i="1" s="1"/>
  <c r="H396" i="1"/>
  <c r="I396" i="1" s="1"/>
  <c r="K396" i="1" s="1"/>
  <c r="H397" i="1"/>
  <c r="I397" i="1" s="1"/>
  <c r="K397" i="1" s="1"/>
  <c r="H398" i="1"/>
  <c r="I398" i="1" s="1"/>
  <c r="K398" i="1" s="1"/>
  <c r="H399" i="1"/>
  <c r="I399" i="1" s="1"/>
  <c r="K399" i="1" s="1"/>
  <c r="H400" i="1"/>
  <c r="I400" i="1" s="1"/>
  <c r="K400" i="1" s="1"/>
  <c r="H401" i="1"/>
  <c r="I401" i="1" s="1"/>
  <c r="K401" i="1" s="1"/>
  <c r="H402" i="1"/>
  <c r="I402" i="1" s="1"/>
  <c r="K402" i="1" s="1"/>
  <c r="H403" i="1"/>
  <c r="I403" i="1" s="1"/>
  <c r="K403" i="1" s="1"/>
  <c r="H404" i="1"/>
  <c r="I404" i="1" s="1"/>
  <c r="K404" i="1" s="1"/>
  <c r="H405" i="1"/>
  <c r="I405" i="1" s="1"/>
  <c r="K405" i="1" s="1"/>
  <c r="H406" i="1"/>
  <c r="I406" i="1" s="1"/>
  <c r="K406" i="1" s="1"/>
  <c r="H407" i="1"/>
  <c r="I407" i="1" s="1"/>
  <c r="K407" i="1" s="1"/>
  <c r="H408" i="1"/>
  <c r="I408" i="1" s="1"/>
  <c r="K408" i="1" s="1"/>
  <c r="H409" i="1"/>
  <c r="I409" i="1" s="1"/>
  <c r="K409" i="1" s="1"/>
  <c r="H410" i="1"/>
  <c r="I410" i="1" s="1"/>
  <c r="K410" i="1" s="1"/>
  <c r="H411" i="1"/>
  <c r="I411" i="1" s="1"/>
  <c r="K411" i="1" s="1"/>
  <c r="H412" i="1"/>
  <c r="I412" i="1" s="1"/>
  <c r="K412" i="1" s="1"/>
  <c r="H413" i="1"/>
  <c r="I413" i="1" s="1"/>
  <c r="K413" i="1" s="1"/>
  <c r="H414" i="1"/>
  <c r="I414" i="1" s="1"/>
  <c r="K414" i="1" s="1"/>
  <c r="H415" i="1"/>
  <c r="I415" i="1" s="1"/>
  <c r="K415" i="1" s="1"/>
  <c r="H416" i="1"/>
  <c r="I416" i="1" s="1"/>
  <c r="K416" i="1" s="1"/>
  <c r="H417" i="1"/>
  <c r="I417" i="1" s="1"/>
  <c r="K417" i="1" s="1"/>
  <c r="H418" i="1"/>
  <c r="I418" i="1" s="1"/>
  <c r="K418" i="1" s="1"/>
  <c r="H419" i="1"/>
  <c r="I419" i="1" s="1"/>
  <c r="K419" i="1" s="1"/>
  <c r="H420" i="1"/>
  <c r="I420" i="1" s="1"/>
  <c r="K420" i="1" s="1"/>
  <c r="H421" i="1"/>
  <c r="I421" i="1" s="1"/>
  <c r="K421" i="1" s="1"/>
  <c r="H422" i="1"/>
  <c r="I422" i="1" s="1"/>
  <c r="K422" i="1" s="1"/>
  <c r="H423" i="1"/>
  <c r="I423" i="1" s="1"/>
  <c r="K423" i="1" s="1"/>
  <c r="H424" i="1"/>
  <c r="I424" i="1" s="1"/>
  <c r="K424" i="1" s="1"/>
  <c r="H425" i="1"/>
  <c r="I425" i="1" s="1"/>
  <c r="K425" i="1" s="1"/>
  <c r="H426" i="1"/>
  <c r="I426" i="1" s="1"/>
  <c r="K426" i="1" s="1"/>
  <c r="H427" i="1"/>
  <c r="I427" i="1" s="1"/>
  <c r="K427" i="1" s="1"/>
  <c r="H428" i="1"/>
  <c r="I428" i="1" s="1"/>
  <c r="K428" i="1" s="1"/>
  <c r="H429" i="1"/>
  <c r="I429" i="1" s="1"/>
  <c r="K429" i="1" s="1"/>
  <c r="H430" i="1"/>
  <c r="I430" i="1" s="1"/>
  <c r="K430" i="1" s="1"/>
  <c r="H431" i="1"/>
  <c r="I431" i="1" s="1"/>
  <c r="K431" i="1" s="1"/>
  <c r="H432" i="1"/>
  <c r="I432" i="1" s="1"/>
  <c r="K432" i="1" s="1"/>
  <c r="H433" i="1"/>
  <c r="I433" i="1" s="1"/>
  <c r="K433" i="1" s="1"/>
  <c r="H434" i="1"/>
  <c r="I434" i="1" s="1"/>
  <c r="K434" i="1" s="1"/>
  <c r="H435" i="1"/>
  <c r="I435" i="1" s="1"/>
  <c r="K435" i="1" s="1"/>
  <c r="H436" i="1"/>
  <c r="I436" i="1" s="1"/>
  <c r="K436" i="1" s="1"/>
  <c r="H437" i="1"/>
  <c r="I437" i="1" s="1"/>
  <c r="K437" i="1" s="1"/>
  <c r="H438" i="1"/>
  <c r="I438" i="1" s="1"/>
  <c r="K438" i="1" s="1"/>
  <c r="H439" i="1"/>
  <c r="I439" i="1" s="1"/>
  <c r="K439" i="1" s="1"/>
  <c r="H440" i="1"/>
  <c r="I440" i="1" s="1"/>
  <c r="K440" i="1" s="1"/>
  <c r="H441" i="1"/>
  <c r="I441" i="1" s="1"/>
  <c r="K441" i="1" s="1"/>
  <c r="H442" i="1"/>
  <c r="I442" i="1" s="1"/>
  <c r="K442" i="1" s="1"/>
  <c r="H443" i="1"/>
  <c r="I443" i="1" s="1"/>
  <c r="K443" i="1" s="1"/>
  <c r="H444" i="1"/>
  <c r="I444" i="1" s="1"/>
  <c r="K444" i="1" s="1"/>
  <c r="H445" i="1"/>
  <c r="I445" i="1" s="1"/>
  <c r="K445" i="1" s="1"/>
  <c r="H446" i="1"/>
  <c r="I446" i="1" s="1"/>
  <c r="K446" i="1" s="1"/>
  <c r="H447" i="1"/>
  <c r="I447" i="1" s="1"/>
  <c r="K447" i="1" s="1"/>
  <c r="H448" i="1"/>
  <c r="I448" i="1" s="1"/>
  <c r="K448" i="1" s="1"/>
  <c r="H449" i="1"/>
  <c r="I449" i="1" s="1"/>
  <c r="K449" i="1" s="1"/>
  <c r="H450" i="1"/>
  <c r="I450" i="1" s="1"/>
  <c r="K450" i="1" s="1"/>
  <c r="H451" i="1"/>
  <c r="I451" i="1" s="1"/>
  <c r="K451" i="1" s="1"/>
  <c r="H452" i="1"/>
  <c r="I452" i="1" s="1"/>
  <c r="K452" i="1" s="1"/>
  <c r="H453" i="1"/>
  <c r="I453" i="1" s="1"/>
  <c r="K453" i="1" s="1"/>
  <c r="H454" i="1"/>
  <c r="I454" i="1" s="1"/>
  <c r="K454" i="1" s="1"/>
  <c r="H455" i="1"/>
  <c r="I455" i="1" s="1"/>
  <c r="K455" i="1" s="1"/>
  <c r="H456" i="1"/>
  <c r="I456" i="1" s="1"/>
  <c r="K456" i="1" s="1"/>
  <c r="H457" i="1"/>
  <c r="I457" i="1" s="1"/>
  <c r="K457" i="1" s="1"/>
  <c r="H458" i="1"/>
  <c r="I458" i="1" s="1"/>
  <c r="K458" i="1" s="1"/>
  <c r="H459" i="1"/>
  <c r="I459" i="1" s="1"/>
  <c r="K459" i="1" s="1"/>
  <c r="H460" i="1"/>
  <c r="I460" i="1" s="1"/>
  <c r="K460" i="1" s="1"/>
  <c r="H461" i="1"/>
  <c r="I461" i="1" s="1"/>
  <c r="K461" i="1" s="1"/>
  <c r="H462" i="1"/>
  <c r="I462" i="1" s="1"/>
  <c r="K462" i="1" s="1"/>
  <c r="H463" i="1"/>
  <c r="I463" i="1" s="1"/>
  <c r="K463" i="1" s="1"/>
  <c r="H464" i="1"/>
  <c r="I464" i="1" s="1"/>
  <c r="K464" i="1" s="1"/>
  <c r="H465" i="1"/>
  <c r="I465" i="1" s="1"/>
  <c r="K465" i="1" s="1"/>
  <c r="H466" i="1"/>
  <c r="I466" i="1" s="1"/>
  <c r="K466" i="1" s="1"/>
  <c r="H467" i="1"/>
  <c r="I467" i="1" s="1"/>
  <c r="K467" i="1" s="1"/>
  <c r="H468" i="1"/>
  <c r="I468" i="1" s="1"/>
  <c r="K468" i="1" s="1"/>
  <c r="H469" i="1"/>
  <c r="I469" i="1" s="1"/>
  <c r="K469" i="1" s="1"/>
  <c r="H470" i="1"/>
  <c r="I470" i="1" s="1"/>
  <c r="K470" i="1" s="1"/>
  <c r="H471" i="1"/>
  <c r="I471" i="1" s="1"/>
  <c r="K471" i="1" s="1"/>
  <c r="H472" i="1"/>
  <c r="I472" i="1" s="1"/>
  <c r="K472" i="1" s="1"/>
  <c r="H473" i="1"/>
  <c r="I473" i="1" s="1"/>
  <c r="K473" i="1" s="1"/>
  <c r="H474" i="1"/>
  <c r="I474" i="1" s="1"/>
  <c r="K474" i="1" s="1"/>
  <c r="H475" i="1"/>
  <c r="I475" i="1" s="1"/>
  <c r="K475" i="1" s="1"/>
  <c r="H476" i="1"/>
  <c r="I476" i="1" s="1"/>
  <c r="K476" i="1" s="1"/>
  <c r="H477" i="1"/>
  <c r="I477" i="1" s="1"/>
  <c r="K477" i="1" s="1"/>
  <c r="H478" i="1"/>
  <c r="I478" i="1" s="1"/>
  <c r="K478" i="1" s="1"/>
  <c r="H479" i="1"/>
  <c r="I479" i="1" s="1"/>
  <c r="K479" i="1" s="1"/>
  <c r="H480" i="1"/>
  <c r="I480" i="1" s="1"/>
  <c r="K480" i="1" s="1"/>
  <c r="H481" i="1"/>
  <c r="I481" i="1" s="1"/>
  <c r="K481" i="1" s="1"/>
  <c r="H482" i="1"/>
  <c r="I482" i="1" s="1"/>
  <c r="K482" i="1" s="1"/>
  <c r="H483" i="1"/>
  <c r="I483" i="1" s="1"/>
  <c r="K483" i="1" s="1"/>
  <c r="H484" i="1"/>
  <c r="I484" i="1" s="1"/>
  <c r="K484" i="1" s="1"/>
  <c r="H485" i="1"/>
  <c r="I485" i="1" s="1"/>
  <c r="K485" i="1" s="1"/>
  <c r="H486" i="1"/>
  <c r="I486" i="1" s="1"/>
  <c r="K486" i="1" s="1"/>
  <c r="H487" i="1"/>
  <c r="I487" i="1" s="1"/>
  <c r="K487" i="1" s="1"/>
  <c r="H488" i="1"/>
  <c r="I488" i="1" s="1"/>
  <c r="K488" i="1" s="1"/>
  <c r="H489" i="1"/>
  <c r="I489" i="1" s="1"/>
  <c r="K489" i="1" s="1"/>
  <c r="H490" i="1"/>
  <c r="I490" i="1" s="1"/>
  <c r="K490" i="1" s="1"/>
  <c r="H491" i="1"/>
  <c r="I491" i="1" s="1"/>
  <c r="K491" i="1" s="1"/>
  <c r="H492" i="1"/>
  <c r="I492" i="1" s="1"/>
  <c r="K492" i="1" s="1"/>
  <c r="H493" i="1"/>
  <c r="I493" i="1" s="1"/>
  <c r="K493" i="1" s="1"/>
  <c r="H494" i="1"/>
  <c r="I494" i="1" s="1"/>
  <c r="K494" i="1" s="1"/>
  <c r="H495" i="1"/>
  <c r="I495" i="1" s="1"/>
  <c r="K495" i="1" s="1"/>
  <c r="H496" i="1"/>
  <c r="I496" i="1" s="1"/>
  <c r="K496" i="1" s="1"/>
  <c r="H497" i="1"/>
  <c r="I497" i="1" s="1"/>
  <c r="K497" i="1" s="1"/>
  <c r="H498" i="1"/>
  <c r="I498" i="1" s="1"/>
  <c r="K498" i="1" s="1"/>
  <c r="H499" i="1"/>
  <c r="I499" i="1" s="1"/>
  <c r="K499" i="1" s="1"/>
  <c r="H500" i="1"/>
  <c r="I500" i="1" s="1"/>
  <c r="K500" i="1" s="1"/>
  <c r="H501" i="1"/>
  <c r="I501" i="1" s="1"/>
  <c r="K501" i="1" s="1"/>
  <c r="H502" i="1"/>
  <c r="I502" i="1" s="1"/>
  <c r="K502" i="1" s="1"/>
  <c r="H503" i="1"/>
  <c r="I503" i="1" s="1"/>
  <c r="K503" i="1" s="1"/>
  <c r="H504" i="1"/>
  <c r="I504" i="1" s="1"/>
  <c r="K504" i="1" s="1"/>
  <c r="H505" i="1"/>
  <c r="I505" i="1" s="1"/>
  <c r="K505" i="1" s="1"/>
  <c r="H506" i="1"/>
  <c r="I506" i="1" s="1"/>
  <c r="K506" i="1" s="1"/>
  <c r="H507" i="1"/>
  <c r="I507" i="1" s="1"/>
  <c r="K507" i="1" s="1"/>
  <c r="H508" i="1"/>
  <c r="I508" i="1" s="1"/>
  <c r="K508" i="1" s="1"/>
  <c r="H509" i="1"/>
  <c r="I509" i="1" s="1"/>
  <c r="K509" i="1" s="1"/>
  <c r="H510" i="1"/>
  <c r="I510" i="1" s="1"/>
  <c r="K510" i="1" s="1"/>
  <c r="H511" i="1"/>
  <c r="I511" i="1" s="1"/>
  <c r="K511" i="1" s="1"/>
  <c r="H512" i="1"/>
  <c r="I512" i="1" s="1"/>
  <c r="K512" i="1" s="1"/>
  <c r="H513" i="1"/>
  <c r="I513" i="1" s="1"/>
  <c r="K513" i="1" s="1"/>
  <c r="H514" i="1"/>
  <c r="I514" i="1" s="1"/>
  <c r="K514" i="1" s="1"/>
  <c r="H515" i="1"/>
  <c r="I515" i="1" s="1"/>
  <c r="K515" i="1" s="1"/>
  <c r="H516" i="1"/>
  <c r="I516" i="1" s="1"/>
  <c r="K516" i="1" s="1"/>
  <c r="H517" i="1"/>
  <c r="I517" i="1" s="1"/>
  <c r="K517" i="1" s="1"/>
  <c r="H518" i="1"/>
  <c r="I518" i="1" s="1"/>
  <c r="K518" i="1" s="1"/>
  <c r="H519" i="1"/>
  <c r="I519" i="1" s="1"/>
  <c r="K519" i="1" s="1"/>
  <c r="H520" i="1"/>
  <c r="I520" i="1" s="1"/>
  <c r="K520" i="1" s="1"/>
  <c r="H521" i="1"/>
  <c r="I521" i="1" s="1"/>
  <c r="K521" i="1" s="1"/>
  <c r="H522" i="1"/>
  <c r="I522" i="1" s="1"/>
  <c r="K522" i="1" s="1"/>
  <c r="H523" i="1"/>
  <c r="I523" i="1" s="1"/>
  <c r="K523" i="1" s="1"/>
  <c r="H524" i="1"/>
  <c r="I524" i="1" s="1"/>
  <c r="K524" i="1" s="1"/>
  <c r="H525" i="1"/>
  <c r="I525" i="1" s="1"/>
  <c r="K525" i="1" s="1"/>
  <c r="H526" i="1"/>
  <c r="I526" i="1" s="1"/>
  <c r="K526" i="1" s="1"/>
  <c r="H527" i="1"/>
  <c r="I527" i="1" s="1"/>
  <c r="K527" i="1" s="1"/>
  <c r="H528" i="1"/>
  <c r="I528" i="1" s="1"/>
  <c r="K528" i="1" s="1"/>
  <c r="H529" i="1"/>
  <c r="I529" i="1" s="1"/>
  <c r="K529" i="1" s="1"/>
  <c r="H530" i="1"/>
  <c r="I530" i="1" s="1"/>
  <c r="K530" i="1" s="1"/>
  <c r="H531" i="1"/>
  <c r="I531" i="1" s="1"/>
  <c r="K531" i="1" s="1"/>
  <c r="H532" i="1"/>
  <c r="I532" i="1" s="1"/>
  <c r="K532" i="1" s="1"/>
  <c r="H533" i="1"/>
  <c r="I533" i="1" s="1"/>
  <c r="K533" i="1" s="1"/>
  <c r="H534" i="1"/>
  <c r="I534" i="1" s="1"/>
  <c r="K534" i="1" s="1"/>
  <c r="H535" i="1"/>
  <c r="I535" i="1" s="1"/>
  <c r="K535" i="1" s="1"/>
  <c r="H536" i="1"/>
  <c r="I536" i="1" s="1"/>
  <c r="K536" i="1" s="1"/>
  <c r="H537" i="1"/>
  <c r="I537" i="1" s="1"/>
  <c r="K537" i="1" s="1"/>
  <c r="H538" i="1"/>
  <c r="I538" i="1" s="1"/>
  <c r="K538" i="1" s="1"/>
  <c r="H539" i="1"/>
  <c r="I539" i="1" s="1"/>
  <c r="K539" i="1" s="1"/>
  <c r="H540" i="1"/>
  <c r="I540" i="1" s="1"/>
  <c r="K540" i="1" s="1"/>
  <c r="H541" i="1"/>
  <c r="I541" i="1" s="1"/>
  <c r="K541" i="1" s="1"/>
  <c r="H542" i="1"/>
  <c r="I542" i="1" s="1"/>
  <c r="K542" i="1" s="1"/>
  <c r="H543" i="1"/>
  <c r="I543" i="1" s="1"/>
  <c r="K543" i="1" s="1"/>
  <c r="H544" i="1"/>
  <c r="I544" i="1" s="1"/>
  <c r="K544" i="1" s="1"/>
  <c r="H545" i="1"/>
  <c r="I545" i="1" s="1"/>
  <c r="K545" i="1" s="1"/>
  <c r="H546" i="1"/>
  <c r="I546" i="1" s="1"/>
  <c r="K546" i="1" s="1"/>
  <c r="H547" i="1"/>
  <c r="I547" i="1" s="1"/>
  <c r="K547" i="1" s="1"/>
  <c r="H548" i="1"/>
  <c r="I548" i="1" s="1"/>
  <c r="K548" i="1" s="1"/>
  <c r="H549" i="1"/>
  <c r="I549" i="1" s="1"/>
  <c r="K549" i="1" s="1"/>
  <c r="H550" i="1"/>
  <c r="I550" i="1" s="1"/>
  <c r="K550" i="1" s="1"/>
  <c r="H551" i="1"/>
  <c r="I551" i="1" s="1"/>
  <c r="K551" i="1" s="1"/>
  <c r="H552" i="1"/>
  <c r="I552" i="1" s="1"/>
  <c r="K552" i="1" s="1"/>
  <c r="H553" i="1"/>
  <c r="I553" i="1" s="1"/>
  <c r="K553" i="1" s="1"/>
  <c r="H554" i="1"/>
  <c r="I554" i="1" s="1"/>
  <c r="K554" i="1" s="1"/>
  <c r="H555" i="1"/>
  <c r="I555" i="1" s="1"/>
  <c r="K555" i="1" s="1"/>
  <c r="H556" i="1"/>
  <c r="I556" i="1" s="1"/>
  <c r="K556" i="1" s="1"/>
  <c r="H557" i="1"/>
  <c r="I557" i="1" s="1"/>
  <c r="K557" i="1" s="1"/>
  <c r="H558" i="1"/>
  <c r="I558" i="1" s="1"/>
  <c r="K558" i="1" s="1"/>
  <c r="H559" i="1"/>
  <c r="I559" i="1" s="1"/>
  <c r="K559" i="1" s="1"/>
  <c r="H560" i="1"/>
  <c r="I560" i="1" s="1"/>
  <c r="K560" i="1" s="1"/>
  <c r="H561" i="1"/>
  <c r="I561" i="1" s="1"/>
  <c r="K561" i="1" s="1"/>
  <c r="H562" i="1"/>
  <c r="I562" i="1" s="1"/>
  <c r="K562" i="1" s="1"/>
  <c r="H563" i="1"/>
  <c r="I563" i="1" s="1"/>
  <c r="K563" i="1" s="1"/>
  <c r="H564" i="1"/>
  <c r="I564" i="1" s="1"/>
  <c r="K564" i="1" s="1"/>
  <c r="H565" i="1"/>
  <c r="I565" i="1" s="1"/>
  <c r="K565" i="1" s="1"/>
  <c r="H566" i="1"/>
  <c r="I566" i="1" s="1"/>
  <c r="K566" i="1" s="1"/>
  <c r="H567" i="1"/>
  <c r="I567" i="1" s="1"/>
  <c r="K567" i="1" s="1"/>
  <c r="H568" i="1"/>
  <c r="I568" i="1" s="1"/>
  <c r="K568" i="1" s="1"/>
  <c r="H569" i="1"/>
  <c r="I569" i="1" s="1"/>
  <c r="K569" i="1" s="1"/>
  <c r="H570" i="1"/>
  <c r="I570" i="1" s="1"/>
  <c r="K570" i="1" s="1"/>
  <c r="H571" i="1"/>
  <c r="I571" i="1" s="1"/>
  <c r="K571" i="1" s="1"/>
  <c r="H572" i="1"/>
  <c r="I572" i="1" s="1"/>
  <c r="K572" i="1" s="1"/>
  <c r="H573" i="1"/>
  <c r="I573" i="1" s="1"/>
  <c r="K573" i="1" s="1"/>
  <c r="H574" i="1"/>
  <c r="I574" i="1" s="1"/>
  <c r="K574" i="1" s="1"/>
  <c r="H575" i="1"/>
  <c r="I575" i="1" s="1"/>
  <c r="K575" i="1" s="1"/>
  <c r="H576" i="1"/>
  <c r="I576" i="1" s="1"/>
  <c r="K576" i="1" s="1"/>
  <c r="H577" i="1"/>
  <c r="I577" i="1" s="1"/>
  <c r="K577" i="1" s="1"/>
  <c r="H578" i="1"/>
  <c r="I578" i="1" s="1"/>
  <c r="K578" i="1" s="1"/>
  <c r="H579" i="1"/>
  <c r="H580" i="1"/>
  <c r="I580" i="1" s="1"/>
  <c r="K580" i="1" s="1"/>
  <c r="H581" i="1"/>
  <c r="I581" i="1" s="1"/>
  <c r="K581" i="1" s="1"/>
  <c r="H582" i="1"/>
  <c r="I582" i="1" s="1"/>
  <c r="K582" i="1" s="1"/>
  <c r="H583" i="1"/>
  <c r="I583" i="1" s="1"/>
  <c r="K583" i="1" s="1"/>
  <c r="H584" i="1"/>
  <c r="I584" i="1" s="1"/>
  <c r="K584" i="1" s="1"/>
  <c r="H585" i="1"/>
  <c r="I585" i="1" s="1"/>
  <c r="K585" i="1" s="1"/>
  <c r="H586" i="1"/>
  <c r="I586" i="1" s="1"/>
  <c r="K586" i="1" s="1"/>
  <c r="H587" i="1"/>
  <c r="I587" i="1" s="1"/>
  <c r="K587" i="1" s="1"/>
  <c r="H588" i="1"/>
  <c r="I588" i="1" s="1"/>
  <c r="K588" i="1" s="1"/>
  <c r="H589" i="1"/>
  <c r="I589" i="1" s="1"/>
  <c r="K589" i="1" s="1"/>
  <c r="H590" i="1"/>
  <c r="I590" i="1" s="1"/>
  <c r="K590" i="1" s="1"/>
  <c r="H591" i="1"/>
  <c r="I591" i="1" s="1"/>
  <c r="K591" i="1" s="1"/>
  <c r="H592" i="1"/>
  <c r="I592" i="1" s="1"/>
  <c r="K592" i="1" s="1"/>
  <c r="H593" i="1"/>
  <c r="I593" i="1" s="1"/>
  <c r="K593" i="1" s="1"/>
  <c r="H594" i="1"/>
  <c r="I594" i="1" s="1"/>
  <c r="K594" i="1" s="1"/>
  <c r="H595" i="1"/>
  <c r="I595" i="1" s="1"/>
  <c r="K595" i="1" s="1"/>
  <c r="H596" i="1"/>
  <c r="I596" i="1" s="1"/>
  <c r="K596" i="1" s="1"/>
  <c r="H597" i="1"/>
  <c r="I597" i="1" s="1"/>
  <c r="K597" i="1" s="1"/>
  <c r="H598" i="1"/>
  <c r="I598" i="1" s="1"/>
  <c r="K598" i="1" s="1"/>
  <c r="H599" i="1"/>
  <c r="I599" i="1" s="1"/>
  <c r="K599" i="1" s="1"/>
  <c r="H600" i="1"/>
  <c r="I600" i="1" s="1"/>
  <c r="K600" i="1" s="1"/>
  <c r="H601" i="1"/>
  <c r="I601" i="1" s="1"/>
  <c r="K601" i="1" s="1"/>
  <c r="H602" i="1"/>
  <c r="I602" i="1" s="1"/>
  <c r="K602" i="1" s="1"/>
  <c r="H603" i="1"/>
  <c r="I603" i="1" s="1"/>
  <c r="K603" i="1" s="1"/>
  <c r="H604" i="1"/>
  <c r="I604" i="1" s="1"/>
  <c r="K604" i="1" s="1"/>
  <c r="H605" i="1"/>
  <c r="I605" i="1" s="1"/>
  <c r="K605" i="1" s="1"/>
  <c r="H606" i="1"/>
  <c r="I606" i="1" s="1"/>
  <c r="K606" i="1" s="1"/>
  <c r="H607" i="1"/>
  <c r="I607" i="1" s="1"/>
  <c r="K607" i="1" s="1"/>
  <c r="H608" i="1"/>
  <c r="I608" i="1" s="1"/>
  <c r="K608" i="1" s="1"/>
  <c r="H609" i="1"/>
  <c r="I609" i="1" s="1"/>
  <c r="K609" i="1" s="1"/>
  <c r="H610" i="1"/>
  <c r="I610" i="1" s="1"/>
  <c r="K610" i="1" s="1"/>
  <c r="H611" i="1"/>
  <c r="I611" i="1" s="1"/>
  <c r="K611" i="1" s="1"/>
  <c r="H612" i="1"/>
  <c r="I612" i="1" s="1"/>
  <c r="K612" i="1" s="1"/>
  <c r="H613" i="1"/>
  <c r="I613" i="1" s="1"/>
  <c r="K613" i="1" s="1"/>
  <c r="H614" i="1"/>
  <c r="I614" i="1" s="1"/>
  <c r="K614" i="1" s="1"/>
  <c r="H615" i="1"/>
  <c r="I615" i="1" s="1"/>
  <c r="K615" i="1" s="1"/>
  <c r="H616" i="1"/>
  <c r="I616" i="1" s="1"/>
  <c r="K616" i="1" s="1"/>
  <c r="H617" i="1"/>
  <c r="I617" i="1" s="1"/>
  <c r="K617" i="1" s="1"/>
  <c r="H618" i="1"/>
  <c r="I618" i="1" s="1"/>
  <c r="K618" i="1" s="1"/>
  <c r="H619" i="1"/>
  <c r="I619" i="1" s="1"/>
  <c r="K619" i="1" s="1"/>
  <c r="H629" i="1"/>
  <c r="I629" i="1" s="1"/>
  <c r="H630" i="1"/>
  <c r="I630" i="1" s="1"/>
  <c r="K630" i="1" s="1"/>
  <c r="H13" i="1"/>
  <c r="K629" i="1" l="1"/>
  <c r="I579" i="1"/>
  <c r="K579" i="1" s="1"/>
  <c r="I13" i="1"/>
  <c r="K13" i="1" s="1"/>
  <c r="J8" i="1" l="1"/>
</calcChain>
</file>

<file path=xl/sharedStrings.xml><?xml version="1.0" encoding="utf-8"?>
<sst xmlns="http://schemas.openxmlformats.org/spreadsheetml/2006/main" count="2598" uniqueCount="1323">
  <si>
    <t>J.M.</t>
  </si>
  <si>
    <t>08010101/200</t>
  </si>
  <si>
    <t>m.b.
zwój</t>
  </si>
  <si>
    <t>08010102/200</t>
  </si>
  <si>
    <t>08010103/200</t>
  </si>
  <si>
    <t>08010103/600</t>
  </si>
  <si>
    <t>08010104/200</t>
  </si>
  <si>
    <t>08010104/600</t>
  </si>
  <si>
    <t>08010105/200</t>
  </si>
  <si>
    <t>08010105/600</t>
  </si>
  <si>
    <t>08010107/200</t>
  </si>
  <si>
    <t>08010107/500</t>
  </si>
  <si>
    <t>08010109/050</t>
  </si>
  <si>
    <t>08010109/100</t>
  </si>
  <si>
    <t>06010101/200</t>
  </si>
  <si>
    <t>06010103/100</t>
  </si>
  <si>
    <t>06010103/200</t>
  </si>
  <si>
    <t>06010103/600</t>
  </si>
  <si>
    <t>m.b.
sztanga</t>
  </si>
  <si>
    <t>06010105/200</t>
  </si>
  <si>
    <t>06010107/100</t>
  </si>
  <si>
    <t>06010107/200</t>
  </si>
  <si>
    <t>06010109/100</t>
  </si>
  <si>
    <t>Złączka zaprasowywana prosta 14x14</t>
  </si>
  <si>
    <t>06011001</t>
  </si>
  <si>
    <t>szt.</t>
  </si>
  <si>
    <t>Złączka zaprasowywana prosta 16x16</t>
  </si>
  <si>
    <t>06011003</t>
  </si>
  <si>
    <t>Złączka zaprasowywana prosta 18x18</t>
  </si>
  <si>
    <t>06011005</t>
  </si>
  <si>
    <t>Złączka zaprasowywana prosta 20x20</t>
  </si>
  <si>
    <t>06011007</t>
  </si>
  <si>
    <t>Złączka zaprasowywana prosta 25x25</t>
  </si>
  <si>
    <t>06011009</t>
  </si>
  <si>
    <t>Złączka zaprasowywana prosta 32x32</t>
  </si>
  <si>
    <t>06011011</t>
  </si>
  <si>
    <t>Złączka zaprasowywana prosta 40x40</t>
  </si>
  <si>
    <t>06011013</t>
  </si>
  <si>
    <t>Złączka zaprasowywana prosta 50x50</t>
  </si>
  <si>
    <t>06011015</t>
  </si>
  <si>
    <t>Złączka zaprasowywana prosta 63x63</t>
  </si>
  <si>
    <t>06011017</t>
  </si>
  <si>
    <t>Złączka zaprasowywana prosta 75x75</t>
  </si>
  <si>
    <t>06011019</t>
  </si>
  <si>
    <t>Złączka zaprasowywana redukcyjna 18x16</t>
  </si>
  <si>
    <t>06011103</t>
  </si>
  <si>
    <t>Złączka zaprasowywana redukcyjna 20x16</t>
  </si>
  <si>
    <t>06011105</t>
  </si>
  <si>
    <t>Złączka zaprasowywana redukcyjna 20x18</t>
  </si>
  <si>
    <t>06011111</t>
  </si>
  <si>
    <t>Złączka zaprasowywana redukcyjna 25x16</t>
  </si>
  <si>
    <t>06011107</t>
  </si>
  <si>
    <t>Złączka zaprasowywana redukcyjna 25x18</t>
  </si>
  <si>
    <t>06011113</t>
  </si>
  <si>
    <t>Złączka zaprasowywana redukcyjna 25x20</t>
  </si>
  <si>
    <t>06011117</t>
  </si>
  <si>
    <t>Złączka zaprasowywana redukcyjna 32x16</t>
  </si>
  <si>
    <t>06011109</t>
  </si>
  <si>
    <t>Złączka zaprasowywana redukcyjna 32x18</t>
  </si>
  <si>
    <t>06011115</t>
  </si>
  <si>
    <t>Złączka zaprasowywana redukcyjna 32x20</t>
  </si>
  <si>
    <t>06011119</t>
  </si>
  <si>
    <t>Złączka zaprasowywana redukcyjna 32x25</t>
  </si>
  <si>
    <t>06011121</t>
  </si>
  <si>
    <t>Złączka zaprasowywana redukcyjna 40x20</t>
  </si>
  <si>
    <t>06011122</t>
  </si>
  <si>
    <t>Złączka zaprasowywana redukcyjna 40x25</t>
  </si>
  <si>
    <t>06011123</t>
  </si>
  <si>
    <t>Złączka zaprasowywana redukcyjna 40x32</t>
  </si>
  <si>
    <t>06011125</t>
  </si>
  <si>
    <t>Złączka zaprasowywana redukcyjna 50x25</t>
  </si>
  <si>
    <t>06011124</t>
  </si>
  <si>
    <t>Złączka zaprasowywana redukcyjna 50x32</t>
  </si>
  <si>
    <t>06011126</t>
  </si>
  <si>
    <t>Złączka zaprasowywana redukcyjna 50x40</t>
  </si>
  <si>
    <t>06011127</t>
  </si>
  <si>
    <t>Złączka zaprasowywana redukcyjna 63x25</t>
  </si>
  <si>
    <t>06011120</t>
  </si>
  <si>
    <t>Złączka zaprasowywana redukcyjna 63x32</t>
  </si>
  <si>
    <t>06011128</t>
  </si>
  <si>
    <t>Złączka zaprasowywana redukcyjna 63x40</t>
  </si>
  <si>
    <t>06011129</t>
  </si>
  <si>
    <t>Złączka zaprasowywana redukcyjna 63x50</t>
  </si>
  <si>
    <t>06011131</t>
  </si>
  <si>
    <t>Złączka zaprasowywana redukcyjna 75x32</t>
  </si>
  <si>
    <t>06011134</t>
  </si>
  <si>
    <t>Złączka zaprasowywana redukcyjna 75x40</t>
  </si>
  <si>
    <t>06011132</t>
  </si>
  <si>
    <t>Złączka zaprasowywana redukcyjna 75x50</t>
  </si>
  <si>
    <t>06011133</t>
  </si>
  <si>
    <t>Złączka zaprasowywana redukcyjna 75x63</t>
  </si>
  <si>
    <t>06011135</t>
  </si>
  <si>
    <t>Złączka zaprasowywana GZ 16x1/2"</t>
  </si>
  <si>
    <t>06011205</t>
  </si>
  <si>
    <t>Złączka zaprasowywana GZ 16x3/4"</t>
  </si>
  <si>
    <t>06011207</t>
  </si>
  <si>
    <t>Złączka zaprasowywana GZ 16x1"</t>
  </si>
  <si>
    <t>06011209</t>
  </si>
  <si>
    <t>Złączka zaprasowywana GZ 18x1/2"</t>
  </si>
  <si>
    <t>06011211</t>
  </si>
  <si>
    <t>Złączka zaprasowywana GZ 18x3/4"</t>
  </si>
  <si>
    <t>06011213</t>
  </si>
  <si>
    <t>Złączka zaprasowywana GZ 20x1/2"</t>
  </si>
  <si>
    <t>06011215</t>
  </si>
  <si>
    <t>Złączka zaprasowywana GZ 20x3/4"</t>
  </si>
  <si>
    <t>06011217</t>
  </si>
  <si>
    <t>Złączka zaprasowywana GZ 20x1"</t>
  </si>
  <si>
    <t>06011219</t>
  </si>
  <si>
    <t>Złączka zaprasowywana GZ 25x1/2"</t>
  </si>
  <si>
    <t>06011221</t>
  </si>
  <si>
    <t>Złączka zaprasowywana GZ 25x3/4"</t>
  </si>
  <si>
    <t>06011223</t>
  </si>
  <si>
    <t>Złączka zaprasowywana GZ 25x1"</t>
  </si>
  <si>
    <t>06011225</t>
  </si>
  <si>
    <t>Złączka zaprasowywana GZ 32x3/4"</t>
  </si>
  <si>
    <t>06011227</t>
  </si>
  <si>
    <t>Złączka zaprasowywana GZ 32x1"</t>
  </si>
  <si>
    <t>06011229</t>
  </si>
  <si>
    <t>Złączka zaprasowywana GZ 32x1 1/4"</t>
  </si>
  <si>
    <t>06011233</t>
  </si>
  <si>
    <t>Złączka zaprasowywana GZ 40x1 1/4"</t>
  </si>
  <si>
    <t>06011235</t>
  </si>
  <si>
    <t>Złączka zaprasowywana GZ 50x1 1/2"</t>
  </si>
  <si>
    <t>06011237</t>
  </si>
  <si>
    <t>Złączka zaprasowywana GZ 50x2"</t>
  </si>
  <si>
    <t>06011239</t>
  </si>
  <si>
    <t>Złączka zaprasowywana GZ 63x2"</t>
  </si>
  <si>
    <t>06011241</t>
  </si>
  <si>
    <t>Złączka zaprasowywana GZ 75x2 1/2"</t>
  </si>
  <si>
    <t>06011243</t>
  </si>
  <si>
    <t>Złączka zaprasowywana GW 16x1/2"</t>
  </si>
  <si>
    <t>06011305</t>
  </si>
  <si>
    <t>Złączka zaprasowywana GW 16x3/4"</t>
  </si>
  <si>
    <t>06011307</t>
  </si>
  <si>
    <t>Złączka zaprasowywana GW 16x1"</t>
  </si>
  <si>
    <t>06011309</t>
  </si>
  <si>
    <t>Złączka zaprasowywana GW 18x1/2"</t>
  </si>
  <si>
    <t>06011311</t>
  </si>
  <si>
    <t>Złączka zaprasowywana GW 18x3/4"</t>
  </si>
  <si>
    <t>06011313</t>
  </si>
  <si>
    <t>Złączka zaprasowywana GW 20x1/2"</t>
  </si>
  <si>
    <t>06011315</t>
  </si>
  <si>
    <t>Złączka zaprasowywana GW 20x3/4"</t>
  </si>
  <si>
    <t>06011317</t>
  </si>
  <si>
    <t>Złączka zaprasowywana GW 20x1"</t>
  </si>
  <si>
    <t>06011319</t>
  </si>
  <si>
    <t>Złączka zaprasowywana GW 25x1/2"</t>
  </si>
  <si>
    <t>06011321</t>
  </si>
  <si>
    <t>Złączka zaprasowywana GW 25x3/4"</t>
  </si>
  <si>
    <t>06011323</t>
  </si>
  <si>
    <t>Złączka zaprasowywana GW 25x1"</t>
  </si>
  <si>
    <t>06011325</t>
  </si>
  <si>
    <t>Złączka zaprasowywana GW 32x3/4"</t>
  </si>
  <si>
    <t>06011327</t>
  </si>
  <si>
    <t>Złączka zaprasowywana GW 32x1"</t>
  </si>
  <si>
    <t>06011329</t>
  </si>
  <si>
    <t>Złączka zaprasowywana GW 40x1 1/4"</t>
  </si>
  <si>
    <t>06011331</t>
  </si>
  <si>
    <t>Złączka zaprasowywana GW 50x1 1/2"</t>
  </si>
  <si>
    <t>06011333</t>
  </si>
  <si>
    <t>Złączka zaprasowywana GW 63x2"</t>
  </si>
  <si>
    <t>06011335</t>
  </si>
  <si>
    <t>Złączka zaprasowywana śrubunek GW 16x1/2"</t>
  </si>
  <si>
    <t>06011403</t>
  </si>
  <si>
    <t>Złączka zaprasowywana śrubunek GW 20x3/4"</t>
  </si>
  <si>
    <t>06011405</t>
  </si>
  <si>
    <t>Złączka zaprasowywana śrubunek GW 20x1"</t>
  </si>
  <si>
    <t>06011407</t>
  </si>
  <si>
    <t>Złączka zaprasowywana śrubunek GW 25x3/4"</t>
  </si>
  <si>
    <t>06011409</t>
  </si>
  <si>
    <t>Złączka zaprasowywana śrubunek GW 25x1"</t>
  </si>
  <si>
    <t>06011411</t>
  </si>
  <si>
    <t>Złączka zaprasowywana śrubunek GW 32x1"</t>
  </si>
  <si>
    <t>06011413</t>
  </si>
  <si>
    <t>Złączka zaprasowywana śrubunek GZ 40x1 1/2"</t>
  </si>
  <si>
    <t>06011511</t>
  </si>
  <si>
    <t>Złączka zaprasowywana śrubunek GZ 50x1 1/2"</t>
  </si>
  <si>
    <t>06011513</t>
  </si>
  <si>
    <t>Złączka zaprasowywana śrubunek 40x40</t>
  </si>
  <si>
    <t>06011611</t>
  </si>
  <si>
    <t>Złączka zaprasowywana śrubunek 50x50</t>
  </si>
  <si>
    <t>06011613</t>
  </si>
  <si>
    <t>Kolano zaprasowywane proste 16x16</t>
  </si>
  <si>
    <t>06012003</t>
  </si>
  <si>
    <t>Kolano zaprasowywane proste 18x18</t>
  </si>
  <si>
    <t>06012005</t>
  </si>
  <si>
    <t>Kolano zaprasowywane proste 20x20</t>
  </si>
  <si>
    <t>06012007</t>
  </si>
  <si>
    <t>Kolano zaprasowywane proste 25x25</t>
  </si>
  <si>
    <t>06012009</t>
  </si>
  <si>
    <t>Kolano zaprasowywane proste 32x32</t>
  </si>
  <si>
    <t>06012011</t>
  </si>
  <si>
    <t>Kolano zaprasowywane proste 40x40</t>
  </si>
  <si>
    <t>06012013</t>
  </si>
  <si>
    <t>Kolano zaprasowywane proste 50x50</t>
  </si>
  <si>
    <t>06012015</t>
  </si>
  <si>
    <t>Kolano zaprasowywane proste 63x63</t>
  </si>
  <si>
    <t>06012017</t>
  </si>
  <si>
    <t>Kolano zaprasowywane proste 75x75</t>
  </si>
  <si>
    <t>06012019</t>
  </si>
  <si>
    <t>Kolano zaprasowywane GZ 16x1/2"</t>
  </si>
  <si>
    <t>06012103</t>
  </si>
  <si>
    <t>Kolano zaprasowywane GZ 16x3/4"</t>
  </si>
  <si>
    <t>06012107</t>
  </si>
  <si>
    <t>Kolano zaprasowywane GZ 18x1/2"</t>
  </si>
  <si>
    <t>06012105</t>
  </si>
  <si>
    <t>Kolano zaprasowywane GZ 20x1/2"</t>
  </si>
  <si>
    <t>06012109</t>
  </si>
  <si>
    <t>Kolano zaprasowywane GZ 20x3/4"</t>
  </si>
  <si>
    <t>06012111</t>
  </si>
  <si>
    <t>Kolano zaprasowywane GZ 25x1/2"</t>
  </si>
  <si>
    <t>06012113</t>
  </si>
  <si>
    <t>Kolano zaprasowywane GZ 25x3/4"</t>
  </si>
  <si>
    <t>06012115</t>
  </si>
  <si>
    <t>Kolano zaprasowywane GZ 25x1"</t>
  </si>
  <si>
    <t>06012117</t>
  </si>
  <si>
    <t>Kolano zaprasowywane GZ 32x1"</t>
  </si>
  <si>
    <t>06012119</t>
  </si>
  <si>
    <t>Kolano zaprasowywane GZ 40x1"</t>
  </si>
  <si>
    <t>06012121</t>
  </si>
  <si>
    <t>Kolano zaprasowywane GW 16x1/2"</t>
  </si>
  <si>
    <t>06012203</t>
  </si>
  <si>
    <t>Kolano zaprasowywane GW 16x3/4"</t>
  </si>
  <si>
    <t>06012205</t>
  </si>
  <si>
    <t>Kolano zaprasowywane GW 18x1/2"</t>
  </si>
  <si>
    <t>06012207</t>
  </si>
  <si>
    <t>Kolano zaprasowywane GW 20x1/2"</t>
  </si>
  <si>
    <t>06012209</t>
  </si>
  <si>
    <t>Kolano zaprasowywane GW 20x3/4"</t>
  </si>
  <si>
    <t>06012211</t>
  </si>
  <si>
    <t>Kolano zaprasowywane GW 25x1/2"</t>
  </si>
  <si>
    <t>06012213</t>
  </si>
  <si>
    <t>Kolano zaprasowywane GW 25x3/4"</t>
  </si>
  <si>
    <t>06012215</t>
  </si>
  <si>
    <t>Kolano zaprasowywane GW 25x1"</t>
  </si>
  <si>
    <t>06012217</t>
  </si>
  <si>
    <t>Kolano zaprasowywane GW 32x1"</t>
  </si>
  <si>
    <t>06012219</t>
  </si>
  <si>
    <t>Kolano zaprasowywane GW 40x11/2"</t>
  </si>
  <si>
    <t>06012222</t>
  </si>
  <si>
    <t>Kolano zaprasowywane GW 50x11/2"</t>
  </si>
  <si>
    <t>06012225</t>
  </si>
  <si>
    <t>Kolano zaprasowywane redukcyjne 20x16</t>
  </si>
  <si>
    <t>06012303</t>
  </si>
  <si>
    <t>Kolano zaprasowywane redukcyjne 25x16</t>
  </si>
  <si>
    <t>06012305</t>
  </si>
  <si>
    <t>Kolano zaprasowywane redukcyjne 25x20</t>
  </si>
  <si>
    <t>06012307</t>
  </si>
  <si>
    <t>Kolano zaprasowywane redukcyjne 32x20</t>
  </si>
  <si>
    <t>06012309</t>
  </si>
  <si>
    <t>Kolano zaprasowywane redukcyjne 40x25</t>
  </si>
  <si>
    <t>06012311</t>
  </si>
  <si>
    <t>Kolano zaprasowywane redukcyjne 40x32</t>
  </si>
  <si>
    <t>06012313</t>
  </si>
  <si>
    <t>Kolano zaprasowywane redukcyjne 50x40</t>
  </si>
  <si>
    <t>06012315</t>
  </si>
  <si>
    <t>Kolano zaprasowywane ustalone GW 16x1/2"</t>
  </si>
  <si>
    <t>06012403</t>
  </si>
  <si>
    <t>Kolano zaprasowywane ustalone GW 18x1/2"</t>
  </si>
  <si>
    <t>06012405</t>
  </si>
  <si>
    <t>Kolano zaprasowywane ustalone GW 20x1/2"</t>
  </si>
  <si>
    <t>06012407</t>
  </si>
  <si>
    <t>Kolano zaprasowywane ustalone cyrkulacyjne GW 16x1/2"x16</t>
  </si>
  <si>
    <t>06012404</t>
  </si>
  <si>
    <t>Trójnik zaprasowywany prosty 16x16x16</t>
  </si>
  <si>
    <t>06013003</t>
  </si>
  <si>
    <t>Trójnik zaprasowywany prosty 18x18x18</t>
  </si>
  <si>
    <t>06013005</t>
  </si>
  <si>
    <t>Trójnik zaprasowywany prosty 20x20x20</t>
  </si>
  <si>
    <t>06013007</t>
  </si>
  <si>
    <t>Trójnik zaprasowywany prosty 25x25x25</t>
  </si>
  <si>
    <t>06013009</t>
  </si>
  <si>
    <t>Trójnik zaprasowywany prosty 32x32x32</t>
  </si>
  <si>
    <t>06013011</t>
  </si>
  <si>
    <t>Trójnik zaprasowywany prosty 40x40x40</t>
  </si>
  <si>
    <t>06013013</t>
  </si>
  <si>
    <t>Trójnik zaprasowywany prosty 50x50x50</t>
  </si>
  <si>
    <t>06013015</t>
  </si>
  <si>
    <t>Trójnik zaprasowywany prosty 63x63x63</t>
  </si>
  <si>
    <t>06013017</t>
  </si>
  <si>
    <t>Trójnik zaprasowywany prosty 75x75x75</t>
  </si>
  <si>
    <t>06013019</t>
  </si>
  <si>
    <t>Trójnik zaprasowywany redukcyjny 16x18x16</t>
  </si>
  <si>
    <t>06013106</t>
  </si>
  <si>
    <t>Trójnik zaprasowywany redukcyjny 16x20x16</t>
  </si>
  <si>
    <t>06013105</t>
  </si>
  <si>
    <t>Trójnik zaprasowywany redukcyjny 16x25x16</t>
  </si>
  <si>
    <t>06013103</t>
  </si>
  <si>
    <t>Trójnik zaprasowywany redukcyjny 18x16x16</t>
  </si>
  <si>
    <t>06013108</t>
  </si>
  <si>
    <t>Trójnik zaprasowywany redukcyjny 18x16x18</t>
  </si>
  <si>
    <t>06013110</t>
  </si>
  <si>
    <t>Trójnik zaprasowywany redukcyjny 20x16x16</t>
  </si>
  <si>
    <t>06013107</t>
  </si>
  <si>
    <t>Trójnik zaprasowywany redukcyjny 20x16x20</t>
  </si>
  <si>
    <t>06013109</t>
  </si>
  <si>
    <t>Trójnik zaprasowywany redukcyjny 20x18x20</t>
  </si>
  <si>
    <t>06013111</t>
  </si>
  <si>
    <t>Trójnik zaprasowywany redukcyjny 20x20x16</t>
  </si>
  <si>
    <t>06013113</t>
  </si>
  <si>
    <t>Trójnik zaprasowywany redukcyjny 20x25x20</t>
  </si>
  <si>
    <t>06013115</t>
  </si>
  <si>
    <t>Trójnik zaprasowywany redukcyjny 25x16x25</t>
  </si>
  <si>
    <t>06013117</t>
  </si>
  <si>
    <t>Trójnik zaprasowywany redukcyjny 25x18x25</t>
  </si>
  <si>
    <t>06013119</t>
  </si>
  <si>
    <t>Trójnik zaprasowywany redukcyjny 25x20x20</t>
  </si>
  <si>
    <t>06013123</t>
  </si>
  <si>
    <t>Trójnik zaprasowywany redukcyjny 25x20x25</t>
  </si>
  <si>
    <t>06013121</t>
  </si>
  <si>
    <t>Trójnik zaprasowywany redukcyjny 25x25x20</t>
  </si>
  <si>
    <t>06013125</t>
  </si>
  <si>
    <t>Trójnik zaprasowywany redukcyjny 25x32x25</t>
  </si>
  <si>
    <t>06013127</t>
  </si>
  <si>
    <t>Trójnik zaprasowywany redukcyjny 32x16x32</t>
  </si>
  <si>
    <t>06013129</t>
  </si>
  <si>
    <t>Trójnik zaprasowywany redukcyjny 32x20x32</t>
  </si>
  <si>
    <t>06013131</t>
  </si>
  <si>
    <t>Trójnik zaprasowywany redukcyjny 32x25x32</t>
  </si>
  <si>
    <t>06013133</t>
  </si>
  <si>
    <t>Trójnik zaprasowywany redukcyjny 40x20x40</t>
  </si>
  <si>
    <t>06013134</t>
  </si>
  <si>
    <t>Trójnik zaprasowywany redukcyjny 40x25x40</t>
  </si>
  <si>
    <t>06013135</t>
  </si>
  <si>
    <t>Trójnik zaprasowywany redukcyjny 40x32x40</t>
  </si>
  <si>
    <t>06013137</t>
  </si>
  <si>
    <t>Trójnik zaprasowywany redukcyjny 50x25x50</t>
  </si>
  <si>
    <t>06013138</t>
  </si>
  <si>
    <t>Trójnik zaprasowywany redukcyjny 50x32x50</t>
  </si>
  <si>
    <t>06013139</t>
  </si>
  <si>
    <t>Trójnik zaprasowywany redukcyjny 50x40x50</t>
  </si>
  <si>
    <t>06013141</t>
  </si>
  <si>
    <t>Trójnik zaprasowywany redukcyjny 63x32x63</t>
  </si>
  <si>
    <t>06013142</t>
  </si>
  <si>
    <t>Trójnik zaprasowywany redukcyjny 63x40x63</t>
  </si>
  <si>
    <t>06013143</t>
  </si>
  <si>
    <t>Trójnik zaprasowywany redukcyjny 63x50x63</t>
  </si>
  <si>
    <t>06013145</t>
  </si>
  <si>
    <t>Trójnik zaprasowywany redukcyjny 75x32x75</t>
  </si>
  <si>
    <t>06013148</t>
  </si>
  <si>
    <t>Trójnik zaprasowywany redukcyjny 75x40x75</t>
  </si>
  <si>
    <t>06013146</t>
  </si>
  <si>
    <t>Trójnik zaprasowywany redukcyjny 75x50x75</t>
  </si>
  <si>
    <t>06013147</t>
  </si>
  <si>
    <t>Trójnik zaprasowywany redukcyjny 75x63x75</t>
  </si>
  <si>
    <t>06013149</t>
  </si>
  <si>
    <t>Trójnik zaprasowywany GW 16x1/2"x16</t>
  </si>
  <si>
    <t>06013203</t>
  </si>
  <si>
    <t>Trójnik zaprasowywany GW 20x1/2"x20</t>
  </si>
  <si>
    <t>06013205</t>
  </si>
  <si>
    <t>Trójnik zaprasowywany GW 20x3/4"x20</t>
  </si>
  <si>
    <t>06013207</t>
  </si>
  <si>
    <t>Trójnik zaprasowywany GW 25x1/2"x25</t>
  </si>
  <si>
    <t>06013209</t>
  </si>
  <si>
    <t>Trójnik zaprasowywany GW 25x3/4"x25</t>
  </si>
  <si>
    <t>06013211</t>
  </si>
  <si>
    <t>Trójnik zaprasowywany GW 25x1"x25</t>
  </si>
  <si>
    <t>06013213</t>
  </si>
  <si>
    <t>Trójnik zaprasowywany GW 32x3/4"x32</t>
  </si>
  <si>
    <t>06013215</t>
  </si>
  <si>
    <t>Trójnik zaprasowywany GW 32x1"x32</t>
  </si>
  <si>
    <t>06013217</t>
  </si>
  <si>
    <t>Trójnik zaprasowywany GW 40x3/4"x40</t>
  </si>
  <si>
    <t>06013219</t>
  </si>
  <si>
    <t>Trójnik zaprasowywany GZ 16x1/2"x16</t>
  </si>
  <si>
    <t>06013303</t>
  </si>
  <si>
    <t>Trójnik zaprasowywany GZ 20x1/2"x20</t>
  </si>
  <si>
    <t>06013305</t>
  </si>
  <si>
    <t>06046002</t>
  </si>
  <si>
    <t>06046004</t>
  </si>
  <si>
    <t>06046006</t>
  </si>
  <si>
    <t>06046008</t>
  </si>
  <si>
    <t>06046010</t>
  </si>
  <si>
    <t>06046012</t>
  </si>
  <si>
    <t>06046014</t>
  </si>
  <si>
    <t>06046016</t>
  </si>
  <si>
    <t>06046018</t>
  </si>
  <si>
    <t>06046020</t>
  </si>
  <si>
    <t>06046022</t>
  </si>
  <si>
    <t>Złączka zaprasowywana przejściowa alupex/miedź 16x15</t>
  </si>
  <si>
    <t>06011701</t>
  </si>
  <si>
    <t>Złączka zaprasowywana przejściowa alupex/miedź 20x15</t>
  </si>
  <si>
    <t>06011703</t>
  </si>
  <si>
    <t>Złączka zaprasowywana przejściowa alupex/miedź 20x22</t>
  </si>
  <si>
    <t>06011704</t>
  </si>
  <si>
    <t>Złączka zaprasowywana przejściowa alupex/miedź 25x22</t>
  </si>
  <si>
    <t>06011706</t>
  </si>
  <si>
    <t>Złączka zaprasowywana przejściowa alupex/miedź 25x28</t>
  </si>
  <si>
    <t>06011708</t>
  </si>
  <si>
    <t>Złączka zaprasowywana przejściowa alupex/miedź 32x28</t>
  </si>
  <si>
    <t>06011710</t>
  </si>
  <si>
    <t>Półśrubunek zaciskowy do grzejnika lub rozdzielacza 12x3/4" mosiądz</t>
  </si>
  <si>
    <t>06015000</t>
  </si>
  <si>
    <t>Półśrubunek zaciskowy do grzejnika lub rozdzielacza 14x3/4" mosiądz</t>
  </si>
  <si>
    <t>06015001</t>
  </si>
  <si>
    <t>Półśrubunek zaciskowy do grzejnika lub rozdzielacza 16x3/4" mosiądz</t>
  </si>
  <si>
    <t>06015003</t>
  </si>
  <si>
    <t>Półśrubunek zaciskowy do grzejnika lub rozdzielacza 16x3/4" nikiel</t>
  </si>
  <si>
    <t>06015005</t>
  </si>
  <si>
    <t>Półśrubunek zaciskowy do grzejnika lub rozdzielacza 17x3/4" mosiądz</t>
  </si>
  <si>
    <t>Półśrubunek zaciskowy do grzejnika lub rozdzielacza 18x3/4" mosiądz</t>
  </si>
  <si>
    <t>06015007</t>
  </si>
  <si>
    <t>Półśrubunek zaciskowy do grzejnika lub rozdzielacza 20x3/4" mosiądz</t>
  </si>
  <si>
    <t>06015009</t>
  </si>
  <si>
    <t>Półśrubunek zaciskowy do grzejnika lub rozdzielacza 20x3/4" nikiel</t>
  </si>
  <si>
    <t>06015011</t>
  </si>
  <si>
    <t>Kolano zaciskowe z rurką niklowaną 16x15 L=300mm</t>
  </si>
  <si>
    <t>06015103</t>
  </si>
  <si>
    <t>Trójnik zaciskowy z rurką niklowaną 16x15x16 L=300mm</t>
  </si>
  <si>
    <t>06015203</t>
  </si>
  <si>
    <t>Półśrubunek zaciskowy do grzejnika 15x3/4" stosować do łączenia z rurką niklowaną</t>
  </si>
  <si>
    <t>06015301</t>
  </si>
  <si>
    <t>Pętla zaciskowa z rurką niklowaną 16x15 L=300mm</t>
  </si>
  <si>
    <t>06015403</t>
  </si>
  <si>
    <t>Zespolony zawór pod grzejnikowy z nyplami kątowy</t>
  </si>
  <si>
    <t>06015501</t>
  </si>
  <si>
    <t>Złączka skręcana prosta 16x16</t>
  </si>
  <si>
    <t>06021001</t>
  </si>
  <si>
    <t>Złączka skręcana prosta 20x20</t>
  </si>
  <si>
    <t>06021003</t>
  </si>
  <si>
    <t>Złączka skręcana prosta 25x25</t>
  </si>
  <si>
    <t>06021005</t>
  </si>
  <si>
    <t>Złączka skręcana redukcyjna 20x16</t>
  </si>
  <si>
    <t>06021101</t>
  </si>
  <si>
    <t>Złączka skręcana redukcyjna 25x16</t>
  </si>
  <si>
    <t>06021105</t>
  </si>
  <si>
    <t>Złączka skręcana redukcyjna 25x20</t>
  </si>
  <si>
    <t>06021103</t>
  </si>
  <si>
    <t>Złączka skręcana GZ 16x1/2"</t>
  </si>
  <si>
    <t>06021201</t>
  </si>
  <si>
    <t>Złączka skręcana GZ 16x3/4"</t>
  </si>
  <si>
    <t>06021203</t>
  </si>
  <si>
    <t>Złączka skręcana GZ 16x1"</t>
  </si>
  <si>
    <t>06021205</t>
  </si>
  <si>
    <t>Złączka skręcana GZ 20x1/2"</t>
  </si>
  <si>
    <t>06021207</t>
  </si>
  <si>
    <t>Złączka skręcana GZ 20x3/4"</t>
  </si>
  <si>
    <t>06021209</t>
  </si>
  <si>
    <t>Złączka skręcana GZ 20x1"</t>
  </si>
  <si>
    <t>06021211</t>
  </si>
  <si>
    <t>Złączka skręcana GZ 25x1/2"</t>
  </si>
  <si>
    <t>06021213</t>
  </si>
  <si>
    <t>Złączka skręcana GZ 25x3/4"</t>
  </si>
  <si>
    <t>06021215</t>
  </si>
  <si>
    <t>Złączka skręcana GZ 25x1"</t>
  </si>
  <si>
    <t>06021217</t>
  </si>
  <si>
    <t>Złączka skręcana GW 16x1/2"</t>
  </si>
  <si>
    <t>06021301</t>
  </si>
  <si>
    <t>Złączka skręcana GW 16x3/4"</t>
  </si>
  <si>
    <t>06021303</t>
  </si>
  <si>
    <t>Złączka skręcana GW 16x1"</t>
  </si>
  <si>
    <t>06021305</t>
  </si>
  <si>
    <t>Złączka skręcana GW 20x1/2"</t>
  </si>
  <si>
    <t>06021307</t>
  </si>
  <si>
    <t>Złączka skręcana GW 20x3/4"</t>
  </si>
  <si>
    <t>06021309</t>
  </si>
  <si>
    <t>Złączka skręcana GW 20x1"</t>
  </si>
  <si>
    <t>06021311</t>
  </si>
  <si>
    <t>Złączka skręcana GW 25x1/2"</t>
  </si>
  <si>
    <t>06021313</t>
  </si>
  <si>
    <t>Złączka skręcana GW 25x3/4"</t>
  </si>
  <si>
    <t>06021315</t>
  </si>
  <si>
    <t>Złączka skręcana GW 25x1"</t>
  </si>
  <si>
    <t>06021317</t>
  </si>
  <si>
    <t>Kolano skręcane proste 16x16</t>
  </si>
  <si>
    <t>06022001</t>
  </si>
  <si>
    <t>Kolano skręcane proste 20x20</t>
  </si>
  <si>
    <t>06022003</t>
  </si>
  <si>
    <t>Kolano skręcane proste 25x25</t>
  </si>
  <si>
    <t>06022005</t>
  </si>
  <si>
    <t>Kolano skręcane GZ 16x1/2"</t>
  </si>
  <si>
    <t>06022101</t>
  </si>
  <si>
    <t>Kolano skręcane GZ 16x3/4"</t>
  </si>
  <si>
    <t>06022103</t>
  </si>
  <si>
    <t>Kolano skręcane GZ 20x1/2"</t>
  </si>
  <si>
    <t>06022105</t>
  </si>
  <si>
    <t>Kolano skręcane GZ 20x3/4"</t>
  </si>
  <si>
    <t>06022107</t>
  </si>
  <si>
    <t>Kolano skręcane GZ 25x1/2"</t>
  </si>
  <si>
    <t>06022109</t>
  </si>
  <si>
    <t>Kolano skręcane GZ 25x3/4"</t>
  </si>
  <si>
    <t>06022111</t>
  </si>
  <si>
    <t>Kolano skręcane GW 16x1/2"</t>
  </si>
  <si>
    <t>06022201</t>
  </si>
  <si>
    <t>Kolano skręcane GW 16x3/4"</t>
  </si>
  <si>
    <t>06022203</t>
  </si>
  <si>
    <t>Kolano skręcane GW 20x1/2"</t>
  </si>
  <si>
    <t>06022205</t>
  </si>
  <si>
    <t>Kolano skręcane GW 20x3/4"</t>
  </si>
  <si>
    <t>06022207</t>
  </si>
  <si>
    <t>Kolano skręcane GW 25x1/2"</t>
  </si>
  <si>
    <t>06022209</t>
  </si>
  <si>
    <t>Kolano skręcane GW 25x3/4"</t>
  </si>
  <si>
    <t>06022211</t>
  </si>
  <si>
    <t>Kolano skręcane GW 25x1"</t>
  </si>
  <si>
    <t>06022213</t>
  </si>
  <si>
    <t>Trójnik skręcany prosty 16x16x16</t>
  </si>
  <si>
    <t>06030201</t>
  </si>
  <si>
    <t>Trójnik skręcany prosty 20x20x20</t>
  </si>
  <si>
    <t>06030203</t>
  </si>
  <si>
    <t>Trójnik skręcany prosty 25x25x25</t>
  </si>
  <si>
    <t>06030205</t>
  </si>
  <si>
    <t>Trójnik skręcany redukcyjny 16x25x16</t>
  </si>
  <si>
    <t>06031201</t>
  </si>
  <si>
    <t>Trójnik skręcany redukcyjny 20x16x20</t>
  </si>
  <si>
    <t>06031203</t>
  </si>
  <si>
    <t>Trójnik skręcany redukcyjny 20x25x20</t>
  </si>
  <si>
    <t>06031205</t>
  </si>
  <si>
    <t>Trójnik skręcany redukcyjny 25x16x25</t>
  </si>
  <si>
    <t>06031207</t>
  </si>
  <si>
    <t>Trójnik skręcany redukcyjny 25x20x25</t>
  </si>
  <si>
    <t>06031209</t>
  </si>
  <si>
    <t>Trójnik skręcany redukcyjny 25x20x20</t>
  </si>
  <si>
    <t>06031211</t>
  </si>
  <si>
    <t>Trójnik skręcany redukcyjny 25x25x20</t>
  </si>
  <si>
    <t>06031213</t>
  </si>
  <si>
    <t>Trójnik skręcany redukcyjny GW 16x1/2"x16</t>
  </si>
  <si>
    <t>06032201</t>
  </si>
  <si>
    <t>Trójnik skręcany redukcyjny GW 20x1/2"x20</t>
  </si>
  <si>
    <t>06032203</t>
  </si>
  <si>
    <t>Trójnik skręcany redukcyjny GW 20x3/4"x20</t>
  </si>
  <si>
    <t>06032205</t>
  </si>
  <si>
    <t>Trójnik skręcany redukcyjny GW 25x1/2"x25</t>
  </si>
  <si>
    <t>06032207</t>
  </si>
  <si>
    <t>Trójnik skręcany redukcyjny GW 25x3/4"x25</t>
  </si>
  <si>
    <t>06032209</t>
  </si>
  <si>
    <t>Trójnik skręcany redukcyjny GW 25x1"x25</t>
  </si>
  <si>
    <t>06032211</t>
  </si>
  <si>
    <t>Trójnik skręcany redukcyjny GZ 16x1/2"x16</t>
  </si>
  <si>
    <t>06033201</t>
  </si>
  <si>
    <t>Trójnik skręcany redukcyjny GZ 20x1/2"x20</t>
  </si>
  <si>
    <t>06033203</t>
  </si>
  <si>
    <t>Kolano skręcane ustalone GW 16x1/2"</t>
  </si>
  <si>
    <t>06022401</t>
  </si>
  <si>
    <t>Kolano skręcane ustalone GW 20x1/2"</t>
  </si>
  <si>
    <t>06022403</t>
  </si>
  <si>
    <t>Czwórnik skręcany 16x16x16x16</t>
  </si>
  <si>
    <t>06024001</t>
  </si>
  <si>
    <t>Czwórnik skręcany 20x20x20x20</t>
  </si>
  <si>
    <t>06024003</t>
  </si>
  <si>
    <t>Złączka push prosta 16x16</t>
  </si>
  <si>
    <t>06081001</t>
  </si>
  <si>
    <t>Złączka push prosta 20x20</t>
  </si>
  <si>
    <t>06081003</t>
  </si>
  <si>
    <t>Złączka push prosta 25x25</t>
  </si>
  <si>
    <t>06081005</t>
  </si>
  <si>
    <t>Złączka push redukcyjna 20x16</t>
  </si>
  <si>
    <t>06081101</t>
  </si>
  <si>
    <t>Złączka push redukcyjna 25x20</t>
  </si>
  <si>
    <t>06081105</t>
  </si>
  <si>
    <t>Złączka push GZ 16x1/2"</t>
  </si>
  <si>
    <t>06081201</t>
  </si>
  <si>
    <t>Złączka push GZ 20x1/2"</t>
  </si>
  <si>
    <t>06081205</t>
  </si>
  <si>
    <t>Złączka push GZ 20x3/4"</t>
  </si>
  <si>
    <t>06081207</t>
  </si>
  <si>
    <t>Złączka push GZ 25x1"</t>
  </si>
  <si>
    <t>06081213</t>
  </si>
  <si>
    <t>Złączka push śrubunek GW 16x1/2"</t>
  </si>
  <si>
    <t>06081401</t>
  </si>
  <si>
    <t>Złączka push śrubunek GW 20x3/4"</t>
  </si>
  <si>
    <t>06081407</t>
  </si>
  <si>
    <t>Kolano push proste 16x16</t>
  </si>
  <si>
    <t>06082001</t>
  </si>
  <si>
    <t>Kolano push proste 20x20</t>
  </si>
  <si>
    <t>06082003</t>
  </si>
  <si>
    <t>Kolano push proste 25x25</t>
  </si>
  <si>
    <t>06082005</t>
  </si>
  <si>
    <t>Kolano push ustalone GW 16x1/2"</t>
  </si>
  <si>
    <t>06082401</t>
  </si>
  <si>
    <t>Trójnik push prosty 16x16x16</t>
  </si>
  <si>
    <t>06083001</t>
  </si>
  <si>
    <t>Trójnik push prosty 20x20x20</t>
  </si>
  <si>
    <t>06083003</t>
  </si>
  <si>
    <t>Trójnik push prosty 25x25x25</t>
  </si>
  <si>
    <t>06083005</t>
  </si>
  <si>
    <t>Trójnik push redukcyjny 20x16x20</t>
  </si>
  <si>
    <t>06083105</t>
  </si>
  <si>
    <t>Zaślepka push 16</t>
  </si>
  <si>
    <t>06081801</t>
  </si>
  <si>
    <t>Zaślepka push 20</t>
  </si>
  <si>
    <t>06081803</t>
  </si>
  <si>
    <t>Zaślepka push 25</t>
  </si>
  <si>
    <t>06081805</t>
  </si>
  <si>
    <t>Narzędzie do rozłączania złączek push 16</t>
  </si>
  <si>
    <t>06086701</t>
  </si>
  <si>
    <t>Narzędzie do rozłączania złączek push 20</t>
  </si>
  <si>
    <t>06086703</t>
  </si>
  <si>
    <t>Narzędzie do rozłączania złączek push 25</t>
  </si>
  <si>
    <t>06086705</t>
  </si>
  <si>
    <t>Złączka push prosta 15x15</t>
  </si>
  <si>
    <t>12091001</t>
  </si>
  <si>
    <t>Złączka push GZ 15x1/2"</t>
  </si>
  <si>
    <t>12091201</t>
  </si>
  <si>
    <t>Kolano push proste 15x15</t>
  </si>
  <si>
    <t>12092001</t>
  </si>
  <si>
    <t>Kolano push ustalone GW 15x1/2"</t>
  </si>
  <si>
    <t>12092401</t>
  </si>
  <si>
    <t>Trójnik push prosty 15x15x15</t>
  </si>
  <si>
    <t>12093001</t>
  </si>
  <si>
    <t>Zaślepka push 15</t>
  </si>
  <si>
    <t>12091801</t>
  </si>
  <si>
    <t>Narzędzie do rozłączania złączek push 15</t>
  </si>
  <si>
    <t>06086702</t>
  </si>
  <si>
    <t>Rozdzielacz OPTIMUM 1" do ogrzewania podłogowego 2 obwodowy</t>
  </si>
  <si>
    <t>06036102</t>
  </si>
  <si>
    <t>Rozdzielacz OPTIMUM 1" do ogrzewania podłogowego 3 obwodowy</t>
  </si>
  <si>
    <t>06036104</t>
  </si>
  <si>
    <t>Rozdzielacz OPTIMUM 1" do ogrzewania podłogowego 4 obwodowy</t>
  </si>
  <si>
    <t>06036106</t>
  </si>
  <si>
    <t>Rozdzielacz OPTIMUM 1" do ogrzewania podłogowego 5 obwodowy</t>
  </si>
  <si>
    <t>06036108</t>
  </si>
  <si>
    <t>Rozdzielacz OPTIMUM 1" do ogrzewania podłogowego 6 obwodowy</t>
  </si>
  <si>
    <t>06036110</t>
  </si>
  <si>
    <t>Rozdzielacz OPTIMUM 1" do ogrzewania podłogowego 7 obwodowy</t>
  </si>
  <si>
    <t>06036112</t>
  </si>
  <si>
    <t>Rozdzielacz OPTIMUM 1" do ogrzewania podłogowego 8 obwodowy</t>
  </si>
  <si>
    <t>06036114</t>
  </si>
  <si>
    <t>Rozdzielacz OPTIMUM 1" do ogrzewania podłogowego 9 obwodowy</t>
  </si>
  <si>
    <t>06036116</t>
  </si>
  <si>
    <t>Rozdzielacz OPTIMUM 1" do ogrzewania podłogowego 10 obwodowy</t>
  </si>
  <si>
    <t>06036118</t>
  </si>
  <si>
    <t>Rozdzielacz OPTIMUM 1" do ogrzewania podłogowego 11 obwodowy</t>
  </si>
  <si>
    <t>06036120</t>
  </si>
  <si>
    <t>Rozdzielacz OPTIMUM 1" do ogrzewania podłogowego 12 obwodowy</t>
  </si>
  <si>
    <t>06036122</t>
  </si>
  <si>
    <t>Rozdzielacz PREMIUM 1" do ogrzewania podłogowego 2 obwodowy</t>
  </si>
  <si>
    <t>06036101</t>
  </si>
  <si>
    <t>Rozdzielacz PREMIUM 1" do ogrzewania podłogowego 3 obwodowy</t>
  </si>
  <si>
    <t>06036103</t>
  </si>
  <si>
    <t>Rozdzielacz PREMIUM 1" do ogrzewania podłogowego 4 obwodowy</t>
  </si>
  <si>
    <t>06036105</t>
  </si>
  <si>
    <t>Rozdzielacz PREMIUM 1" do ogrzewania podłogowego 5 obwodowy</t>
  </si>
  <si>
    <t>06036107</t>
  </si>
  <si>
    <t>Rozdzielacz PREMIUM 1" do ogrzewania podłogowego 6 obwodowy</t>
  </si>
  <si>
    <t>06036109</t>
  </si>
  <si>
    <t>Rozdzielacz PREMIUM 1" do ogrzewania podłogowego 7 obwodowy</t>
  </si>
  <si>
    <t>06036111</t>
  </si>
  <si>
    <t>Rozdzielacz PREMIUM 1" do ogrzewania podłogowego 8 obwodowy</t>
  </si>
  <si>
    <t>06036113</t>
  </si>
  <si>
    <t>Rozdzielacz PREMIUM 1" do ogrzewania podłogowego 9 obwodowy</t>
  </si>
  <si>
    <t>06036115</t>
  </si>
  <si>
    <t>Rozdzielacz PREMIUM 1" do ogrzewania podłogowego 10 obwodowy</t>
  </si>
  <si>
    <t>06036117</t>
  </si>
  <si>
    <t>Rozdzielacz PREMIUM 1" do ogrzewania podłogowego 11 obwodowy</t>
  </si>
  <si>
    <t>06036119</t>
  </si>
  <si>
    <t>Rozdzielacz PREMIUM 1" do ogrzewania podłogowego 12 obwodowy</t>
  </si>
  <si>
    <t>06036121</t>
  </si>
  <si>
    <t>Rozdzielacz przemysłowy 1 1/2" do ogrzewania podłogowego 4 obwodowy
- wymiar 291mm 
188442704</t>
  </si>
  <si>
    <t>06036203</t>
  </si>
  <si>
    <t>Rozdzielacz przemysłowy 1 1/2" do ogrzewania podłogowego 5 obwodowy
- wymiar 361mm 
188442705</t>
  </si>
  <si>
    <t>06036205</t>
  </si>
  <si>
    <t>Rozdzielacz przemysłowy 1 1/2" do ogrzewania podłogowego 6 obwodowy
- wymiar 431mm 
188442706</t>
  </si>
  <si>
    <t>06036207</t>
  </si>
  <si>
    <t>Rozdzielacz przemysłowy 1 1/2" do ogrzewania podłogowego 7 obwodowy
- wymiar 501mm 
188442707</t>
  </si>
  <si>
    <t>06036209</t>
  </si>
  <si>
    <t>Rozdzielacz przemysłowy 1 1/2" do ogrzewania podłogowego 8 obwodowy
- wymiar 571mm 
188442708</t>
  </si>
  <si>
    <t>06036211</t>
  </si>
  <si>
    <t>Rozdzielacz przemysłowy 1 1/2" do ogrzewania podłogowego 9 obwodowy
- wymiar 641mm 
188442709</t>
  </si>
  <si>
    <t>06036213</t>
  </si>
  <si>
    <t>Rozdzielacz przemysłowy 1 1/2" do ogrzewania podłogowego 10 obwodowy
- wymiar 711mm 
188442710</t>
  </si>
  <si>
    <t>06036215</t>
  </si>
  <si>
    <t>Rozdzielacz przemysłowy 1 1/2" do ogrzewania podłogowego 11 obwodowy
- wymiar 781mm 
188442711</t>
  </si>
  <si>
    <t>06036217</t>
  </si>
  <si>
    <t>Rozdzielacz przemysłowy 1 1/2" do ogrzewania podłogowego 12 obwodowy
- wymiar 851mm 
188442712</t>
  </si>
  <si>
    <t>06036219</t>
  </si>
  <si>
    <t>Rozdzielacz przemysłowy 1 1/2" do ogrzewania podłogowego 13 obwodowy
- wymiar 921mm 
188442713</t>
  </si>
  <si>
    <t>06036221</t>
  </si>
  <si>
    <t>Rozdzielacz przemysłowy 1 1/2" do ogrzewania podłogowego 14 obwodowy
- wymiar 991mm 
188442714</t>
  </si>
  <si>
    <t>06036223</t>
  </si>
  <si>
    <t>Rozdzielacz przemysłowy 2" do ogrzewania podłogowego 4 obwodowy
- wymiar 299mm 
188452704</t>
  </si>
  <si>
    <t>06036303</t>
  </si>
  <si>
    <t>Rozdzielacz przemysłowy 2" do ogrzewania podłogowego 5 obwodowy
- wymiar 369mm 
188452705</t>
  </si>
  <si>
    <t>06036305</t>
  </si>
  <si>
    <t>Rozdzielacz przemysłowy 2" do ogrzewania podłogowego 6 obwodowy
- wymiar 439mm 
188452706</t>
  </si>
  <si>
    <t>06036307</t>
  </si>
  <si>
    <t>Rozdzielacz przemysłowy 2" do ogrzewania podłogowego 7 obwodowy
- wymiar 509mm 
188452707</t>
  </si>
  <si>
    <t>06036309</t>
  </si>
  <si>
    <t>Rozdzielacz przemysłowy 2" do ogrzewania podłogowego 8 obwodowy
- wymiar 579mm 
188452708</t>
  </si>
  <si>
    <t>06036311</t>
  </si>
  <si>
    <t>Rozdzielacz przemysłowy 2" do ogrzewania podłogowego 9 obwodowy
- wymiar 649mm 
188452709</t>
  </si>
  <si>
    <t>06036313</t>
  </si>
  <si>
    <t>Rozdzielacz przemysłowy 2" do ogrzewania podłogowego 10 obwodowy
- wymiar 719mm 
188452710</t>
  </si>
  <si>
    <t>06036315</t>
  </si>
  <si>
    <t>Rozdzielacz przemysłowy 2" do ogrzewania podłogowego 11 obwodowy
- wymiar 789mm 
188452711</t>
  </si>
  <si>
    <t>06036317</t>
  </si>
  <si>
    <t>Rozdzielacz przemysłowy 2" do ogrzewania podłogowego 12 obwodowy
- wymiar 859mm 
188452712</t>
  </si>
  <si>
    <t>06036319</t>
  </si>
  <si>
    <t>Rozdzielacz przemysłowy 2" do ogrzewania podłogowego 13 obwodowy
- wymiar 929mm 
188452713</t>
  </si>
  <si>
    <t>06036321</t>
  </si>
  <si>
    <t>Rozdzielacz przemysłowy 2" do ogrzewania podłogowego 14 obwodowy
- wymiar 999mm 
188452714</t>
  </si>
  <si>
    <t>06036323</t>
  </si>
  <si>
    <t>Szafka natynkowa 4 obwody
- wymiary 385x580x110mm
SGN-0</t>
  </si>
  <si>
    <t>06036501</t>
  </si>
  <si>
    <t>Szafka natynkowa 6 obwody
- wymiary 485x580x110mm
SGN-1</t>
  </si>
  <si>
    <t>06036503</t>
  </si>
  <si>
    <t>Szafka natynkowa 8 obwody
- wymiary 615x580x110mm
SGN-2</t>
  </si>
  <si>
    <t>06036505</t>
  </si>
  <si>
    <t>Szafka natynkowa 10 obwody
- wymiary 760x580x110mm
SGN-3</t>
  </si>
  <si>
    <t>06036507</t>
  </si>
  <si>
    <t>Szafka natynkowa 12 obwody
- wymiary 845x580x110mm
SGN-4</t>
  </si>
  <si>
    <t>06036509</t>
  </si>
  <si>
    <t>Szafka natynkowa 14 obwody
- wymiary 1015x580x110mm
SGN-5</t>
  </si>
  <si>
    <t>06036511</t>
  </si>
  <si>
    <t>Szafka natynkowa 16 obwody
- wymiary 1130x580x110mm
SGN-6</t>
  </si>
  <si>
    <t>06036513</t>
  </si>
  <si>
    <t>Szafka podtynkowa 4 obwodów (3 obwodów PREMIUM)
- wymiary 335x575-665x110-175mm
SGP-0</t>
  </si>
  <si>
    <t>06036601</t>
  </si>
  <si>
    <t>Szafka podtynkowa 6 obwodów (5 obwodów PREMIUM)
- wymiary 435x575-665x110-175mm
SGP-1</t>
  </si>
  <si>
    <t>06036603</t>
  </si>
  <si>
    <t>Szafka podtynkowa 8 obwodów (7 obwodów PREMIUM)
- wymiary 565x575-665x110-175mm
SGP-2</t>
  </si>
  <si>
    <t>06036605</t>
  </si>
  <si>
    <t>Szafka podtynkowa 10 obwodów
- wymiary 715x575-665x110-175mm
SGP-3</t>
  </si>
  <si>
    <t>06036607</t>
  </si>
  <si>
    <t>Szafka podtynkowa 12 obwodów
- wymiary 795x575-665x110-175mm
SGP-4</t>
  </si>
  <si>
    <t>06036609</t>
  </si>
  <si>
    <t>Szafka podtynkowa 14 obwodów
- wymiary 965x575-665x110-175mm
SGP-5</t>
  </si>
  <si>
    <t>06036611</t>
  </si>
  <si>
    <t>Szafka podtynkowa 16 obwodów
- wymiary 1130x575-665x110-175mm
SGP-6</t>
  </si>
  <si>
    <t>06036613</t>
  </si>
  <si>
    <t>Spinka do otuliny</t>
  </si>
  <si>
    <t>06037001</t>
  </si>
  <si>
    <t>opak.</t>
  </si>
  <si>
    <t>06037101</t>
  </si>
  <si>
    <t>Klips długi
- do rur 16-18
- wymiary A=59mm, B=38mm</t>
  </si>
  <si>
    <t>06037103</t>
  </si>
  <si>
    <t>Klips do takera krótki
- do rur 16-20
- wymiary A=41mm, B= 22mm</t>
  </si>
  <si>
    <t>06037105</t>
  </si>
  <si>
    <t>06037107</t>
  </si>
  <si>
    <t>06037201</t>
  </si>
  <si>
    <t>06037204</t>
  </si>
  <si>
    <t>Taśma brzegowa z zakładką i nacięciami 8x150mm</t>
  </si>
  <si>
    <t>06037301</t>
  </si>
  <si>
    <t>Profil dylatacyjny z pianką
- rozstaw otworów 50mm
- wymiary podstawy 1000x35x20mm
- wymiary pianki 1000x8x100mm</t>
  </si>
  <si>
    <t>06037402</t>
  </si>
  <si>
    <t>Listwa montażowa do ogrzewania podłogowego 16-22mm</t>
  </si>
  <si>
    <t>06037503</t>
  </si>
  <si>
    <t>Listwa montażowa do ogrzewania podłogowego 16-22mm
- z taśmą samoprzylepną</t>
  </si>
  <si>
    <t>06037505</t>
  </si>
  <si>
    <t>Listwa montażowa do ogrzewania podłogowego 25mm</t>
  </si>
  <si>
    <t>06037507</t>
  </si>
  <si>
    <t>Klips do montażu na siatce zbrojeniowej wykonany z poliamidu OBM
- do rur 16
P694638</t>
  </si>
  <si>
    <t>06037601</t>
  </si>
  <si>
    <t>Płyta styropianowa renowacyjna skrajna
- do rur 14-16 
- rozstaw rur 125mm
- 1000×500×25mm</t>
  </si>
  <si>
    <t>06037702</t>
  </si>
  <si>
    <t>Płyta styropianowa renowacyjna wewnętrzna
- do rur 14-16
- rozstaw rur 125mm 
- 1000×500×25mm</t>
  </si>
  <si>
    <t>06037704</t>
  </si>
  <si>
    <t>Blacha grzejna aluminiowa
- do rur 14-16
- element prosty
- 1000x125x0,5mm</t>
  </si>
  <si>
    <t>06037706</t>
  </si>
  <si>
    <t>Płyta styropianowa renowacyjna skrajna z warstwą aluminiową
- do rur 14-16
- rozstaw rur 125mm
- 1000×500×25mm</t>
  </si>
  <si>
    <t>06037708</t>
  </si>
  <si>
    <t>Płyta styropianowa renowacyjna wewnętrzna z warstwą aluminiową
- do rur 14-16
- rozstaw rur 125mm
- 1000×500×25mm</t>
  </si>
  <si>
    <t>06037710</t>
  </si>
  <si>
    <t>Termostat pokojowy przewodowy programowalny 1000I
- 3 temperatury pracy
- zasilanie bateryjne
- baterie w komplecie
P1000I</t>
  </si>
  <si>
    <t>06038001</t>
  </si>
  <si>
    <t>Termostat pokojowy przewodowy programowalny 1000IE
- 3 temperatury pracy
- zasilanie bateryjne
- czujnikiem temperatury podłogi
- baterie w komplecie
P1000IE</t>
  </si>
  <si>
    <t>06038003</t>
  </si>
  <si>
    <t>Termostat pokojowy przewodowy programowalny 700I
- 4 czasy załączania na dobę w cyklu tygodniowym
- zasilanie bateryjne
- baterie w komplecie</t>
  </si>
  <si>
    <t>06038006</t>
  </si>
  <si>
    <t>Termostat pokojowy przewodowy programowalny 700IE
- 4 czasy załączania na dobę w cyklu tygodniowym
- zasilanie bateryjne
- czujnikiem temperatury podłogi
- baterie w komplecie</t>
  </si>
  <si>
    <t>06038008</t>
  </si>
  <si>
    <t>Skrzynka połączeniowa przewodowa PLSM-05
- zasilanie 230V 
- 5 kanałowa (20 siłowników)
- z przekaźnikiem pompy
- możliwość sterowania kotłem</t>
  </si>
  <si>
    <t>06038009</t>
  </si>
  <si>
    <t>Moduł rozszerzenia skrzynki połączeniowej przewodowej PLSS-06
- zasilanie 230V 
- 6 kanałowa (24 siłowników)</t>
  </si>
  <si>
    <t>06038011</t>
  </si>
  <si>
    <t>Termostat pokojowy standard RTR-E 3521
- zasilanie 230V
P101110151102</t>
  </si>
  <si>
    <t>06038101</t>
  </si>
  <si>
    <t>Termostat pokojowy przewodowy programowalny TH232
- zasilanie 230V
- 4 czasy załączania na dobę w cyklu tygodniowym
- czujnik temperatury podłogi
PTH232-AF-230</t>
  </si>
  <si>
    <t>06038103</t>
  </si>
  <si>
    <t>Termostat pokojowy przewodowy programowalny INSTAT+3L
- zasilanie 230V
- 6 czasów załączania na dobę w cyklu tygodniowym
- czujnik temperatury podłogi
P053740141900</t>
  </si>
  <si>
    <t>06038105</t>
  </si>
  <si>
    <t xml:space="preserve">Termostat pokojowy przewodowy programowalny FIT 3U 
- zasilanie 230V
- 9 czasów załączania na dobę w cyklu tygodniowym
- możliwością podłączenia czujnika temp. Podłogi
P527814453200
</t>
  </si>
  <si>
    <t>06038113</t>
  </si>
  <si>
    <t>Skrzynka połączeniowa przewodowa
- zasilanie 230V
- 6 kanałowa (14 siłowników)
P010120141500</t>
  </si>
  <si>
    <t>06038107</t>
  </si>
  <si>
    <t>Skrzynka połączeniowa przewodowa
- zasilanie 230V 
- 6 kanałowa (14 siłowników)
- z przekaźnikiem pompy
P010124141500</t>
  </si>
  <si>
    <t>06038109</t>
  </si>
  <si>
    <t>06038111</t>
  </si>
  <si>
    <t>Siłownik termiczny TS ULTRA BASIC
- gwint M30x1,5
- bez prądowo zamknięty
- możliwość ręcznego otworzenia
P000193720000</t>
  </si>
  <si>
    <t>06038114</t>
  </si>
  <si>
    <t>Siłownik termiczny TS ULTRA
- gwint M30x1,5
- bez prądowo zamknięty
- możliwość ręcznego otworzenia oraz odłączenia kabla</t>
  </si>
  <si>
    <t>06038117</t>
  </si>
  <si>
    <t>Termostat pokojowy radiowy standard INSTAT 868-R0
- baterie w komplecie
P053610291900</t>
  </si>
  <si>
    <t>06038201</t>
  </si>
  <si>
    <t>Termostat pokojowy radiowy standard INSTAT 868-r1
- z obniżeniem nocnym
- baterie w komplecie
P053611291902</t>
  </si>
  <si>
    <t>06038203</t>
  </si>
  <si>
    <t>Termostat pokojowy radiowy programowalny INSTAT 868R
- 6 czasów załączania na dobę w cyklu tygodniowym 
- baterie w komplecie
P053621296000</t>
  </si>
  <si>
    <t>06038205</t>
  </si>
  <si>
    <t>Skrzynka połączeniowa radiowa
- zasilanie 230V 
- 6 kanałowa (max 40 siłowników ) 
- z przekaźnikiem pompy
P053660140002</t>
  </si>
  <si>
    <t>06038207</t>
  </si>
  <si>
    <t>Zestaw RTL składający się z głowicy RTL i zaworu termostatycznego prostego1/2" z wkładką UBG</t>
  </si>
  <si>
    <t>06038301</t>
  </si>
  <si>
    <t>Łuk prowadzący 10-12 do rur PERT/EVOH/PERT</t>
  </si>
  <si>
    <t>06049210</t>
  </si>
  <si>
    <t>06049211</t>
  </si>
  <si>
    <t>Łuk prowadzący 16-18 do rur PERT/EVOH/PERT</t>
  </si>
  <si>
    <t>06049212</t>
  </si>
  <si>
    <t>Łuk prowadzący 20 do rur PERT/EVOH/PERT</t>
  </si>
  <si>
    <t>06049213</t>
  </si>
  <si>
    <t>Hak podłogowy pojedynczy 48 mm</t>
  </si>
  <si>
    <t>06049090</t>
  </si>
  <si>
    <t>Hak podłogowy pojedynczy 77 mm</t>
  </si>
  <si>
    <t>06049003</t>
  </si>
  <si>
    <t>Hak podłogowy podwójny 48mm</t>
  </si>
  <si>
    <t>06049005</t>
  </si>
  <si>
    <t>Hak podłogowy podwójny 77mm</t>
  </si>
  <si>
    <t>06049007</t>
  </si>
  <si>
    <t>Hak podłogowy podwójny 100mm</t>
  </si>
  <si>
    <t>06049009</t>
  </si>
  <si>
    <t>Uchwyt podwójny ze śrubą i kołkiem do rur 16</t>
  </si>
  <si>
    <t>06049011</t>
  </si>
  <si>
    <t>Uchwyt podwójny ze śrubą i kołkiem do rur 20</t>
  </si>
  <si>
    <t>06049013</t>
  </si>
  <si>
    <t>Uchwyt podwójny ze śrubą i kołkiem do rur 25</t>
  </si>
  <si>
    <t>06049015</t>
  </si>
  <si>
    <t>Uchwyt pojedynczy ze śrubą i kołkiem do rur 16</t>
  </si>
  <si>
    <t>06049017</t>
  </si>
  <si>
    <t>Uchwyt pojedynczy ze śrubą i kołkiem do rur 20</t>
  </si>
  <si>
    <t>06049019</t>
  </si>
  <si>
    <t>Uchwyt pojedynczy ze śrubą i kołkiem do rur 25</t>
  </si>
  <si>
    <t>06049021</t>
  </si>
  <si>
    <t>Uchwyt pojedynczy do rur plastikowy 16</t>
  </si>
  <si>
    <t>06049023</t>
  </si>
  <si>
    <t>Uchwyt pojedynczy do rur plastikowy 20</t>
  </si>
  <si>
    <t>06049025</t>
  </si>
  <si>
    <t>Uchwyt pojedynczy do rur plastikowy 25</t>
  </si>
  <si>
    <t>06049027</t>
  </si>
  <si>
    <t>Uchwyt pojedynczy do rur plastikowy 32</t>
  </si>
  <si>
    <t>06049029</t>
  </si>
  <si>
    <t>Uchwyt pojedynczy do rur aluminiowy 16</t>
  </si>
  <si>
    <t>06049031</t>
  </si>
  <si>
    <t>Uchwyt pojedynczy do rur aluminiowy 20</t>
  </si>
  <si>
    <t>06049033</t>
  </si>
  <si>
    <t>Uchwyt pojedynczy do rur aluminiowy 25</t>
  </si>
  <si>
    <t>06049035</t>
  </si>
  <si>
    <t>Uchwyt pojedynczy do rur aluminiowy 32</t>
  </si>
  <si>
    <t>06049037</t>
  </si>
  <si>
    <t>Pierścień do kształtek zaprasowywanych 16</t>
  </si>
  <si>
    <t>06049190</t>
  </si>
  <si>
    <t>Pierścień do kształtek zaprasowywanych 18</t>
  </si>
  <si>
    <t>06049192</t>
  </si>
  <si>
    <t>Pierścień do kształtek zaprasowywanych 20</t>
  </si>
  <si>
    <t>06049103</t>
  </si>
  <si>
    <t>Pierścień do kształtek zaprasowywanych 25</t>
  </si>
  <si>
    <t>06049105</t>
  </si>
  <si>
    <t>Pierścień do kształtek zaprasowywanych 32</t>
  </si>
  <si>
    <t>06049107</t>
  </si>
  <si>
    <t>Pierścień do kształtek zaprasowywanych 40</t>
  </si>
  <si>
    <t>06049108</t>
  </si>
  <si>
    <t>Pierścień do kształtek zaprasowywanych 50</t>
  </si>
  <si>
    <t>06049110</t>
  </si>
  <si>
    <t>Pierścień do kształtek zaprasowywanych 63</t>
  </si>
  <si>
    <t>06049112</t>
  </si>
  <si>
    <t>Pierścień do kształtek zaprasowywanych 75</t>
  </si>
  <si>
    <t>06049114</t>
  </si>
  <si>
    <t>Uszczelka oring 16</t>
  </si>
  <si>
    <t>06049109</t>
  </si>
  <si>
    <t>Uszczelka oring 20</t>
  </si>
  <si>
    <t>06049111</t>
  </si>
  <si>
    <t>Uszczelka oring 25</t>
  </si>
  <si>
    <t>06049113</t>
  </si>
  <si>
    <t>Uszczelka oring 32</t>
  </si>
  <si>
    <t>06049115</t>
  </si>
  <si>
    <t>Uszczelka oring 40</t>
  </si>
  <si>
    <t>06049117</t>
  </si>
  <si>
    <t>Uszczelka oring 50</t>
  </si>
  <si>
    <t>06049119</t>
  </si>
  <si>
    <t>Uszczelka oring 63</t>
  </si>
  <si>
    <t>06049121</t>
  </si>
  <si>
    <t>Uszczelka oring 75</t>
  </si>
  <si>
    <t>06049123</t>
  </si>
  <si>
    <t>Korek do prób szczelności 1/2"</t>
  </si>
  <si>
    <t>06049201</t>
  </si>
  <si>
    <t>Rozetka podwójna uniwersalna do rur 16mm</t>
  </si>
  <si>
    <t>06049292</t>
  </si>
  <si>
    <t>Rozetka pojedyncza uniwersalna do rur 16mm</t>
  </si>
  <si>
    <t>06049205</t>
  </si>
  <si>
    <t>Listwa montażowa ocynkowana rozstaw 150mm</t>
  </si>
  <si>
    <t>06049207</t>
  </si>
  <si>
    <t>Zaciskarka elektryczna Novopress EFP03 zakres 16-75</t>
  </si>
  <si>
    <t>06059301</t>
  </si>
  <si>
    <t>Zaciskarka elektryczna Rems AKKU PRESS zakres 16-75</t>
  </si>
  <si>
    <t>06059303</t>
  </si>
  <si>
    <t>Szczęka zaciskowa duża 14 do zaciskarki elektrycznej i akumulatorowej</t>
  </si>
  <si>
    <t>06059309</t>
  </si>
  <si>
    <t>Szczęka zaciskowa duża 16 do zaciskarki elektrycznej i akumulatorowej</t>
  </si>
  <si>
    <t>06059311</t>
  </si>
  <si>
    <t>Szczęka zaciskowa duża 18 do zaciskarki elektrycznej i akumulatorowej</t>
  </si>
  <si>
    <t>06059313</t>
  </si>
  <si>
    <t>Szczęka zaciskowa duża 20 do zaciskarki elektrycznej i akumulatorowej</t>
  </si>
  <si>
    <t>06059315</t>
  </si>
  <si>
    <t>Szczęka zaciskowa duża 25 do zaciskarki elektrycznej i akumulatorowej</t>
  </si>
  <si>
    <t>06059317</t>
  </si>
  <si>
    <t>Szczęka zaciskowa duża 32 do zaciskarki elektrycznej i akumulatorowej</t>
  </si>
  <si>
    <t>06059319</t>
  </si>
  <si>
    <t>Szczęka zaciskowa duża 40 do zaciskarki elektrycznej i akumulatorowej</t>
  </si>
  <si>
    <t>06059321</t>
  </si>
  <si>
    <t>Szczęka zaciskowa duża 50 do zaciskarki elektrycznej i akumulatorowej</t>
  </si>
  <si>
    <t>06059323</t>
  </si>
  <si>
    <t>Szczęka zaciskowa duża 63 do zaciskarki elektrycznej i akumulatorowej</t>
  </si>
  <si>
    <t>06059325</t>
  </si>
  <si>
    <t>Szczęka zaciskowa duża 75 do zaciskarki elektrycznej i akumulatorowej</t>
  </si>
  <si>
    <t>06059338</t>
  </si>
  <si>
    <t>kpl.</t>
  </si>
  <si>
    <t>Zaciskarka akumulatorowa Novopress ACO103 zakres 16-32</t>
  </si>
  <si>
    <t>06959427</t>
  </si>
  <si>
    <t>Szczęka do zaciskarki Novopress Mini 16</t>
  </si>
  <si>
    <t>06959429</t>
  </si>
  <si>
    <t>Szczęka do zaciskarki Novopress Mini 20</t>
  </si>
  <si>
    <t>06959433</t>
  </si>
  <si>
    <t>Szczęka do zaciskarki Novopress Mini 32</t>
  </si>
  <si>
    <t>06959437</t>
  </si>
  <si>
    <t>Zaciskarka ręczna DM1620 kompletna z kamieniami 16,20</t>
  </si>
  <si>
    <t>06959521</t>
  </si>
  <si>
    <t>Kamienie 14 do zaciskarki DM1620</t>
  </si>
  <si>
    <t>06959523</t>
  </si>
  <si>
    <t>Kamienie 16 do zaciskarki DM1620</t>
  </si>
  <si>
    <t>06959525</t>
  </si>
  <si>
    <t>Kamienie 18 do zaciskarki DM1620</t>
  </si>
  <si>
    <t>06959527</t>
  </si>
  <si>
    <t>Kamienie 20 do zaciskarki DM1620</t>
  </si>
  <si>
    <t>06959529</t>
  </si>
  <si>
    <t>Zaciskarka ręczna DM1632  kompletna z kamieniami 16,20,25,32</t>
  </si>
  <si>
    <t>06959531</t>
  </si>
  <si>
    <t>Kamienie 16 do zaciskarki DM1632</t>
  </si>
  <si>
    <t>06959533</t>
  </si>
  <si>
    <t>Kamienie 18 do zaciskarki DM1632</t>
  </si>
  <si>
    <t>06959534</t>
  </si>
  <si>
    <t>Kamienie 20 do zaciskarki DM1632</t>
  </si>
  <si>
    <t>06959535</t>
  </si>
  <si>
    <t>Kamienie 25 do zaciskarki DM1632</t>
  </si>
  <si>
    <t>06959537</t>
  </si>
  <si>
    <t>Kamienie 32 do zaciskarki DM1632</t>
  </si>
  <si>
    <t>06959539</t>
  </si>
  <si>
    <t>Nożyce 16-32mm</t>
  </si>
  <si>
    <t>06059601</t>
  </si>
  <si>
    <t>Obcinak krążkowy 40-75mm</t>
  </si>
  <si>
    <t>06059603</t>
  </si>
  <si>
    <t>Nożyce 14-25mm</t>
  </si>
  <si>
    <t>06059605</t>
  </si>
  <si>
    <t>Ostrze do nożyc 14-25mm</t>
  </si>
  <si>
    <t>06059607</t>
  </si>
  <si>
    <t>06059701</t>
  </si>
  <si>
    <t>06059705</t>
  </si>
  <si>
    <t>Kalibrator rozwiertak 16-18-20mm (Kalistar)</t>
  </si>
  <si>
    <t>06059704</t>
  </si>
  <si>
    <t>Kalibrator rozwiertak 16-20-25mm (Kalistar)</t>
  </si>
  <si>
    <t>06059706</t>
  </si>
  <si>
    <t>Kalibrator rozwiertak 16-20-25mm (Kalistar) z możliwością oznaczenia głębokości</t>
  </si>
  <si>
    <t>06059707</t>
  </si>
  <si>
    <t>Kalibrator pod wiertarkę z prowadzeniem 16mm</t>
  </si>
  <si>
    <t>06059797</t>
  </si>
  <si>
    <t>Kalibrator pod wiertarkę z prowadzeniem 18mm</t>
  </si>
  <si>
    <t>06059799</t>
  </si>
  <si>
    <t>Kalibrator pod wiertarkę z prowadzeniem 20mm</t>
  </si>
  <si>
    <t>06059709</t>
  </si>
  <si>
    <t>Kalibrator pod wiertarkę z prowadzeniem 25mm</t>
  </si>
  <si>
    <t>06059711</t>
  </si>
  <si>
    <t>Kalibrator pod wiertarkę z prowadzeniem 32mm</t>
  </si>
  <si>
    <t>06059713</t>
  </si>
  <si>
    <t>Kalibrator pod wiertarkę z prowadzeniem 40mm</t>
  </si>
  <si>
    <t>06059715</t>
  </si>
  <si>
    <t>Uchwyt ręczny do kalibratora pod wiertarkę 16-40mm</t>
  </si>
  <si>
    <t>06059717</t>
  </si>
  <si>
    <t>Zestaw kalibratorów pod wiertarkę z uchwytem w walizce 16-20-25-32mm</t>
  </si>
  <si>
    <t>06059720</t>
  </si>
  <si>
    <t>Zestaw kalibratorów pod wiertarkę z uchwytem w walizce 16-20-25-32-40mm</t>
  </si>
  <si>
    <t>06059722</t>
  </si>
  <si>
    <t>Rozwiertak 50</t>
  </si>
  <si>
    <t>06059728</t>
  </si>
  <si>
    <t>Rozwiertak 63</t>
  </si>
  <si>
    <t>06059730</t>
  </si>
  <si>
    <t>Rozwiertak 75</t>
  </si>
  <si>
    <t>06059732</t>
  </si>
  <si>
    <t>Giętarka 16-25</t>
  </si>
  <si>
    <t>06059801</t>
  </si>
  <si>
    <t>Sprężyna wewnętrzna 14</t>
  </si>
  <si>
    <t>06059800</t>
  </si>
  <si>
    <t>Sprężyna wewnętrzna 16</t>
  </si>
  <si>
    <t>06059803</t>
  </si>
  <si>
    <t>Sprężyna wewnętrzna 18</t>
  </si>
  <si>
    <t>06059805</t>
  </si>
  <si>
    <t>Sprężyna wewnętrzna 20</t>
  </si>
  <si>
    <t>06059807</t>
  </si>
  <si>
    <t>Sprężyna wewnętrzna 25</t>
  </si>
  <si>
    <t>06059809</t>
  </si>
  <si>
    <t>Sprężyna wewnętrzna 32</t>
  </si>
  <si>
    <t>06059811</t>
  </si>
  <si>
    <t>Sprężyna zewnętrzna 14</t>
  </si>
  <si>
    <t>06059812</t>
  </si>
  <si>
    <t>Sprężyna zewnętrzna 16</t>
  </si>
  <si>
    <t>06059813</t>
  </si>
  <si>
    <t>Sprężyna zewnętrzna 18</t>
  </si>
  <si>
    <t>06059815</t>
  </si>
  <si>
    <t>Sprężyna zewnętrzna 20</t>
  </si>
  <si>
    <t>06059817</t>
  </si>
  <si>
    <t>Sprężyna zewnętrzna 25</t>
  </si>
  <si>
    <t>06059819</t>
  </si>
  <si>
    <t>Taker</t>
  </si>
  <si>
    <t>06059901</t>
  </si>
  <si>
    <t>L.P.</t>
  </si>
  <si>
    <t>GRUPA
RABATOWA</t>
  </si>
  <si>
    <t>NR
KATALOGOWY</t>
  </si>
  <si>
    <t>OPIS / WYMIAR</t>
  </si>
  <si>
    <t>OPK.</t>
  </si>
  <si>
    <t>KATALOG
NETTO
PLN</t>
  </si>
  <si>
    <t>RABAT
%</t>
  </si>
  <si>
    <t>ILOŚĆ</t>
  </si>
  <si>
    <t>WARTOŚĆ
NETTO
PLN</t>
  </si>
  <si>
    <t>PRZYGOTOWAŁ:</t>
  </si>
  <si>
    <t>NUMER OFERTY:</t>
  </si>
  <si>
    <t>TERMIN REALIZACJI ZAMÓWIENIA:</t>
  </si>
  <si>
    <t>OFERTA DLA:</t>
  </si>
  <si>
    <t>OBIEKT:</t>
  </si>
  <si>
    <t>ADRES INWESTYCJI:</t>
  </si>
  <si>
    <t>MINIMALNA WARTOŚĆ ZAMÓWIENIA NETTO:</t>
  </si>
  <si>
    <t>DATA PRZYGOTOWANIA:</t>
  </si>
  <si>
    <t>WAŻNA DO:</t>
  </si>
  <si>
    <t>TABELA RABATÓW</t>
  </si>
  <si>
    <t>TWEETOP SP. Z O.O.
71-700 SZCZECIN UL. LUDOWA 24C
http://www.tweetop.pl/kontakt/</t>
  </si>
  <si>
    <t>ZAPYTAJ</t>
  </si>
  <si>
    <t>CENA NETTO
PO RABACIE
PLN</t>
  </si>
  <si>
    <t>WARTOŚĆ NETTO:</t>
  </si>
  <si>
    <t>Rabaty wpisujemy do Tabeli rabatów</t>
  </si>
  <si>
    <t>Rabat można wpisać bezpośrednio w Tabelę rabatów lub kolumnę H (uwaga: gubimy łącze).</t>
  </si>
  <si>
    <t>(można je przywrócić poprzez skopiowanie formuły z pola poniżej lub powyżej)</t>
  </si>
  <si>
    <t xml:space="preserve">W kolumnie Rabat "H" z tabeli Oferta Handlowa pojawi się rabat z kolumny "N" z tabeli Rabatów. </t>
  </si>
  <si>
    <t>WARTOŚĆ NETTO PLN:</t>
  </si>
  <si>
    <t>1_RU</t>
  </si>
  <si>
    <t>Rura pięciowarstwowa 12 - 85mb</t>
  </si>
  <si>
    <t>08010101/140</t>
  </si>
  <si>
    <t>Rura pięciowarstwowa 12 - 140mb</t>
  </si>
  <si>
    <t>Rura pięciowarstwowa 12 - 200mb</t>
  </si>
  <si>
    <t>Rura pięciowarstwowa 14 - 200mb</t>
  </si>
  <si>
    <t>Rura pięciowarstwowa 16 - 200mb</t>
  </si>
  <si>
    <t>08010103/200R</t>
  </si>
  <si>
    <t>Rura pięciowarstwowa 16 - 200mb czerwona</t>
  </si>
  <si>
    <t>08010103/500</t>
  </si>
  <si>
    <t>Rura pięciowarstwowa 16 - 500mb</t>
  </si>
  <si>
    <t>08010103/500R</t>
  </si>
  <si>
    <t>Rura pięciowarstwowa 16 - 500mb czerwona</t>
  </si>
  <si>
    <t>Rura pięciowarstwowa 16 - 600mb</t>
  </si>
  <si>
    <t>08010103/600R</t>
  </si>
  <si>
    <t>Rura pięciowarstwowa 16 - 600mb czerwona</t>
  </si>
  <si>
    <t>Rura pięciowarstwowa 17 - 200mb</t>
  </si>
  <si>
    <t>08010104/200R</t>
  </si>
  <si>
    <t>Rura pięciowarstwowa 17 - 200mb czerwona</t>
  </si>
  <si>
    <t>08010104/500</t>
  </si>
  <si>
    <t>Rura pięciowarstwowa 17 - 500mb</t>
  </si>
  <si>
    <t>08010104/500R</t>
  </si>
  <si>
    <t>Rura pięciowarstwowa 17 - 500mb czerwona</t>
  </si>
  <si>
    <t>Rura pięciowarstwowa 17 - 600mb</t>
  </si>
  <si>
    <t>08010104/600R</t>
  </si>
  <si>
    <t>Rura pięciowarstwowa 17 - 600mb czerwona</t>
  </si>
  <si>
    <t>Rura pięciowarstwowa 18 - 200mb</t>
  </si>
  <si>
    <t>08010105/200R</t>
  </si>
  <si>
    <t>Rura pięciowarstwowa 18 - 200mb czerwona</t>
  </si>
  <si>
    <t>08010105/500</t>
  </si>
  <si>
    <t>Rura pięciowarstwowa 18 - 500mb</t>
  </si>
  <si>
    <t>08010105/500R</t>
  </si>
  <si>
    <t>Rura pięciowarstwowa 18 - 500mb czerwona</t>
  </si>
  <si>
    <t>Rura pięciowarstwowa 18 - 600mb</t>
  </si>
  <si>
    <t>08010105/600R</t>
  </si>
  <si>
    <t>Rura pięciowarstwowa 18 - 600mb czerwona</t>
  </si>
  <si>
    <t>Rura pięciowarstwowa 20 - 200mb</t>
  </si>
  <si>
    <t>08010107/200R</t>
  </si>
  <si>
    <t>Rura pięciowarstwowa 20 - 200mb czerwona</t>
  </si>
  <si>
    <t>Rura pięciowarstwowa 20 - 500mb</t>
  </si>
  <si>
    <t>08010107/500R</t>
  </si>
  <si>
    <t>Rura pięciowarstwowa 20 - 500mb czerwona</t>
  </si>
  <si>
    <t>Rura pięciowarstwowa 25 - 50mb</t>
  </si>
  <si>
    <t>Rura pięciowarstwowa 25 - 100mb</t>
  </si>
  <si>
    <t>Rura wielowarstwowa 14 - 200mb</t>
  </si>
  <si>
    <t>Rura wielowarstwowa 16 - 100mb</t>
  </si>
  <si>
    <t>Rura wielowarstwowa 16 - 200mb</t>
  </si>
  <si>
    <t>Rura wielowarstwowa 16 - 600mb</t>
  </si>
  <si>
    <t>Rura wielowarstwowa 16 - 4mb</t>
  </si>
  <si>
    <t>Rura wielowarstwowa 18 - 200mb</t>
  </si>
  <si>
    <t>Rura wielowarstwowa 20 - 100mb</t>
  </si>
  <si>
    <t>Rura wielowarstwowa 20 - 200mb</t>
  </si>
  <si>
    <t>Rura wielowarstwowa 20 - 4mb</t>
  </si>
  <si>
    <t>Rura wielowarstwowa 25 - 50mb</t>
  </si>
  <si>
    <t>Rura wielowarstwowa 25 - 100mb</t>
  </si>
  <si>
    <t>Rura wielowarstwowa 25 - 4mb</t>
  </si>
  <si>
    <t>Rura wielowarstwowa 32 - 50mb</t>
  </si>
  <si>
    <t>Rura wielowarstwowa 32 - 4mb</t>
  </si>
  <si>
    <t>Rura wielowarstwowa 40 - 4mb</t>
  </si>
  <si>
    <t>Rura wielowarstwowa 50 - 4mb</t>
  </si>
  <si>
    <t>Rura wielowarstwowa 63 - 4mb</t>
  </si>
  <si>
    <t>Rura wielowarstwowa 75 - 4mb</t>
  </si>
  <si>
    <t>1_ZA</t>
  </si>
  <si>
    <t>1_SK</t>
  </si>
  <si>
    <t>1_PU</t>
  </si>
  <si>
    <t>2_RS</t>
  </si>
  <si>
    <t>2_AK</t>
  </si>
  <si>
    <t>Klips krótki
- do rur 18
- wymiary A=45mm, B=25mm</t>
  </si>
  <si>
    <t>06037102</t>
  </si>
  <si>
    <t>Klips długi
- do rur 20
- wymiary A=50mm, B=30mm</t>
  </si>
  <si>
    <t>06037106</t>
  </si>
  <si>
    <t>Klips do takera długi
- do rur 16-20
- wymiary A=50mm, B= 30mm</t>
  </si>
  <si>
    <t>Klips do takera długi
- do rur 16-20
- wymiary A=60mm, B= 38mm</t>
  </si>
  <si>
    <t>Płyta do przyklejenia do płaskiej płyty styropianowej EPS DUO
- wymiar 1400x850x20mm
- grubość tworzywa 1,0mm</t>
  </si>
  <si>
    <t>Łuk prowadzący 14 do rur PERT/EVOH/PERT</t>
  </si>
  <si>
    <t>1_NA</t>
  </si>
  <si>
    <t>2_NA</t>
  </si>
  <si>
    <t>2_PC</t>
  </si>
  <si>
    <t>09070201/E</t>
  </si>
  <si>
    <t>09070203/E</t>
  </si>
  <si>
    <t>09070201/S</t>
  </si>
  <si>
    <t>09070203/S</t>
  </si>
  <si>
    <t>RURY</t>
  </si>
  <si>
    <t>GRUPA 1</t>
  </si>
  <si>
    <t xml:space="preserve"> GRUPA 2</t>
  </si>
  <si>
    <t>SYSTEM SKRECANY</t>
  </si>
  <si>
    <t>SYSTEM ZAPRASOWYWANY</t>
  </si>
  <si>
    <t>SYSTEM SAMOZACISKANY</t>
  </si>
  <si>
    <t>AKCESORIA</t>
  </si>
  <si>
    <t>NARZĘDZIA</t>
  </si>
  <si>
    <t>POMPY CIEPŁA</t>
  </si>
  <si>
    <t>ROZDZIELACZE I SZAFKI</t>
  </si>
  <si>
    <t>08010101/085</t>
  </si>
  <si>
    <t>06010109/050</t>
  </si>
  <si>
    <t>06010111/050</t>
  </si>
  <si>
    <t>06010103/004</t>
  </si>
  <si>
    <t>06010107/004</t>
  </si>
  <si>
    <t>06010109/004</t>
  </si>
  <si>
    <t>06010111/004</t>
  </si>
  <si>
    <t>06010113/004</t>
  </si>
  <si>
    <t>06010113/003</t>
  </si>
  <si>
    <t>Rura wielowarstwowa 40 - 3mb</t>
  </si>
  <si>
    <t>06010115/004</t>
  </si>
  <si>
    <t>06010115/003</t>
  </si>
  <si>
    <t>Rura wielowarstwowa 50 - 3mb</t>
  </si>
  <si>
    <t>06010117/004</t>
  </si>
  <si>
    <t>06010117/003</t>
  </si>
  <si>
    <t>Rura wielowarstwowa 63 - 3mb</t>
  </si>
  <si>
    <t>06010119/004</t>
  </si>
  <si>
    <t>06010119/003</t>
  </si>
  <si>
    <t>Rura wielowarstwowa 75 - 3mb</t>
  </si>
  <si>
    <t>06015006</t>
  </si>
  <si>
    <t>06036400</t>
  </si>
  <si>
    <t>Zestaw mieszający do ogrzewania podłogowego 
- pompa obiegowa elektroniczna DAB EVOSTA 2 65/130
- termostatyczny zawór czterodrogowy 3/4"</t>
  </si>
  <si>
    <t>06036404</t>
  </si>
  <si>
    <t>Zestaw mieszający do ogrzewania podłogowego 
- pompa obiegowa elektroniczna DAB EVOSTA 2 65/130
- termostatyczny zawór trójdrogowy 3/4"</t>
  </si>
  <si>
    <t>Kalibrator rozwiertak 16-20-25mm (ZYD)</t>
  </si>
  <si>
    <t>Kalibrator rozwiertak 20-25-32mm (ZYD)</t>
  </si>
  <si>
    <t>06059796</t>
  </si>
  <si>
    <t>Kalibrator pod wiertarkę z prowadzeniem 14mm</t>
  </si>
  <si>
    <t>DODATKOWE INFORMACJE:</t>
  </si>
  <si>
    <t>SPRZEDAŻ PRZEZ PARTNERA HANDLOWEGO FIRMY TWEETOP, OFERTA WAŻNA W CAŁOŚCI</t>
  </si>
  <si>
    <t>06959431</t>
  </si>
  <si>
    <t>Szczęka do zaciskarki Novopress Mini 18</t>
  </si>
  <si>
    <t>06959435</t>
  </si>
  <si>
    <t>Szczęka do zaciskarki Novopress Mini 25</t>
  </si>
  <si>
    <t>06959439</t>
  </si>
  <si>
    <t>Szczęka do zaciskarki Novopress Mini 40</t>
  </si>
  <si>
    <t>06011803</t>
  </si>
  <si>
    <t>Zaślepka zaprasowywana 16</t>
  </si>
  <si>
    <t>06010503/CZ</t>
  </si>
  <si>
    <t>06010503/N</t>
  </si>
  <si>
    <t>06010507/CZ</t>
  </si>
  <si>
    <t>06010507/N</t>
  </si>
  <si>
    <t>06010509/CZ</t>
  </si>
  <si>
    <t>06010509/N</t>
  </si>
  <si>
    <t>06010511/CZ</t>
  </si>
  <si>
    <t>06010511/N</t>
  </si>
  <si>
    <t>Rozdzielacz grzejnikowy mosiężny z nyplami 2 obwodowy</t>
  </si>
  <si>
    <t>Rozdzielacz grzejnikowy mosiężny z nyplami 3 obwodowy</t>
  </si>
  <si>
    <t>Rozdzielacz grzejnikowy mosiężny z nyplami 4 obwodowy</t>
  </si>
  <si>
    <t>Rozdzielacz grzejnikowy mosiężny z nyplami 5 obwodowy</t>
  </si>
  <si>
    <t>Rozdzielacz grzejnikowy mosiężny z nyplami 6 obwodowy</t>
  </si>
  <si>
    <t>Rozdzielacz grzejnikowy mosiężny z nyplami 7 obwodowy</t>
  </si>
  <si>
    <t>Rozdzielacz grzejnikowy mosiężny z nyplami 8 obwodowy</t>
  </si>
  <si>
    <t>Rozdzielacz grzejnikowy mosiężny z nyplami 9 obwodowy</t>
  </si>
  <si>
    <t>Rozdzielacz grzejnikowy mosiężny z nyplami 10 obwodowy</t>
  </si>
  <si>
    <t>Rozdzielacz grzejnikowy mosiężny z nyplami 11 obwodowy</t>
  </si>
  <si>
    <t>Rozdzielacz grzejnikowy mosiężny z nyplami 12 obwodowy</t>
  </si>
  <si>
    <t>06046024</t>
  </si>
  <si>
    <t>Rozdzielacz grzejnikowy stal nierdzewna z nyplami 2 obwodowy</t>
  </si>
  <si>
    <t>06046026</t>
  </si>
  <si>
    <t>Rozdzielacz grzejnikowy stal nierdzewna z nyplami 3 obwodowy</t>
  </si>
  <si>
    <t>06046028</t>
  </si>
  <si>
    <t>Rozdzielacz grzejnikowy stal nierdzewna z nyplami 4 obwodowy</t>
  </si>
  <si>
    <t>06046030</t>
  </si>
  <si>
    <t>Rozdzielacz grzejnikowy stal nierdzewna z nyplami 5 obwodowy</t>
  </si>
  <si>
    <t>06046032</t>
  </si>
  <si>
    <t>Rozdzielacz grzejnikowy stal nierdzewna z nyplami 6 obwodowy</t>
  </si>
  <si>
    <t>06046034</t>
  </si>
  <si>
    <t>Rozdzielacz grzejnikowy stal nierdzewna z nyplami 7 obwodowy</t>
  </si>
  <si>
    <t>06046036</t>
  </si>
  <si>
    <t>Rozdzielacz grzejnikowy stal nierdzewna z nyplami 8 obwodowy</t>
  </si>
  <si>
    <t>06046038</t>
  </si>
  <si>
    <t>Rozdzielacz grzejnikowy stal nierdzewna z nyplami 9 obwodowy</t>
  </si>
  <si>
    <t>06046040</t>
  </si>
  <si>
    <t>Rozdzielacz grzejnikowy stal nierdzewna z nyplami 10 obwodowy</t>
  </si>
  <si>
    <t>06046042</t>
  </si>
  <si>
    <t>Rozdzielacz grzejnikowy stal nierdzewna z nyplami 11 obwodowy</t>
  </si>
  <si>
    <t>06046044</t>
  </si>
  <si>
    <t>Rozdzielacz grzejnikowy stal nierdzewna z nyplami 12 obwodowy</t>
  </si>
  <si>
    <t>m.b.</t>
  </si>
  <si>
    <t>06059606</t>
  </si>
  <si>
    <t>Nożyce do rur 14-25mm z gripem</t>
  </si>
  <si>
    <t>06059798</t>
  </si>
  <si>
    <t>Kalibrator pod wiertarkę z prowadzeniem 17mm</t>
  </si>
  <si>
    <t>06059902</t>
  </si>
  <si>
    <t>Rozwijak do rur
- wysokość 57cm
- max wymiar kręgu 100cm (średnica) 
- min wysokość kręgu 24cm</t>
  </si>
  <si>
    <t>Rura wielowarstwowa w izloacji czerwona 16 - 100mb</t>
  </si>
  <si>
    <t>Rura wielowarstwowa w izloacji niebieska 16 - 100mb</t>
  </si>
  <si>
    <t>Rura wielowarstwowa w izloacji czerwona 20 - 50mb</t>
  </si>
  <si>
    <t>Rura wielowarstwowa w izloacji niebieska 20 - 50mb</t>
  </si>
  <si>
    <t>Rura wielowarstwowa w izloacji czerwona 25 - 50mb</t>
  </si>
  <si>
    <t>Rura wielowarstwowa w izloacji niebieska 25 - 50mb</t>
  </si>
  <si>
    <t>Rura wielowarstwowa w izloacji czerwona 32 - 25mb</t>
  </si>
  <si>
    <t>Rura wielowarstwowa w izloacji niebieska 32 - 25mb</t>
  </si>
  <si>
    <t>06036225</t>
  </si>
  <si>
    <t>Korek do belki rozdzielacza 1 1/2”</t>
  </si>
  <si>
    <t>06036325</t>
  </si>
  <si>
    <t>Korek do belki rozdzielacza 2”</t>
  </si>
  <si>
    <t>Folia izolowan z laminatem metalizowanym
- szerokość 105cm</t>
  </si>
  <si>
    <t>Siłownik termiczny STT-230
- gwint M30x1,5
- bezprądowo zamknięty
- możliwość recznego otworzenia
P049310011006</t>
  </si>
  <si>
    <t>06059794</t>
  </si>
  <si>
    <t>Kalibrator pod wiertarkę z prowadzeniem 12mm</t>
  </si>
  <si>
    <t>2_RE</t>
  </si>
  <si>
    <t>15130401</t>
  </si>
  <si>
    <t>Rekuperator Tweetop Recu 350</t>
  </si>
  <si>
    <t>15130403</t>
  </si>
  <si>
    <t>Rekuperator Tweetop Recu 450</t>
  </si>
  <si>
    <t>15130405</t>
  </si>
  <si>
    <t>Rekuperator Tweetop Recu 600</t>
  </si>
  <si>
    <t>15130402</t>
  </si>
  <si>
    <t>Rekuperator Tweetop Recu 350
- z wymiennikiem entalpicznym</t>
  </si>
  <si>
    <t>15130404</t>
  </si>
  <si>
    <t>Rekuperator Tweetop Recu 450
- z wymiennikiem entalpicznym</t>
  </si>
  <si>
    <t>15130406</t>
  </si>
  <si>
    <t>Rekuperator Tweetop Recu 600
- z wymiennikiem entalpicznym</t>
  </si>
  <si>
    <t>15140901</t>
  </si>
  <si>
    <t>Moduł internetowy</t>
  </si>
  <si>
    <t>15140903</t>
  </si>
  <si>
    <t>Termostat smart touch</t>
  </si>
  <si>
    <t>15140601</t>
  </si>
  <si>
    <t>Wymiennik entalpiczny TT350</t>
  </si>
  <si>
    <t>15140603</t>
  </si>
  <si>
    <t>Wymiennik entalpiczny TT450</t>
  </si>
  <si>
    <t>15140605</t>
  </si>
  <si>
    <t>Wymiennik entalpiczny TT600</t>
  </si>
  <si>
    <t>15140607</t>
  </si>
  <si>
    <t>Nagrzewnica wtórna TT350</t>
  </si>
  <si>
    <t>15140609</t>
  </si>
  <si>
    <t>Nagrzewnica wtórna TT450</t>
  </si>
  <si>
    <t>15140611</t>
  </si>
  <si>
    <t>Nagrzewnica wtórna TT600</t>
  </si>
  <si>
    <t>2_RA</t>
  </si>
  <si>
    <t>15140801</t>
  </si>
  <si>
    <t>Filtr minipleat M5 do TT350</t>
  </si>
  <si>
    <t>15140803</t>
  </si>
  <si>
    <t>Filtr minipleat M5 do TT450</t>
  </si>
  <si>
    <t>15140805</t>
  </si>
  <si>
    <t>Filtr minipleat M5 do TT600</t>
  </si>
  <si>
    <t>15140807</t>
  </si>
  <si>
    <t>Filtr plis G4 do TT350</t>
  </si>
  <si>
    <t>15140809</t>
  </si>
  <si>
    <t>Filtr plis G4 do TT450</t>
  </si>
  <si>
    <t>15140811</t>
  </si>
  <si>
    <t>Filtr plis G4 do TT600</t>
  </si>
  <si>
    <t>15140813</t>
  </si>
  <si>
    <t>Filtry minipleat F7 do TT350</t>
  </si>
  <si>
    <t>15140815</t>
  </si>
  <si>
    <t>Filtry minipleat F7 do TT450</t>
  </si>
  <si>
    <t>15140817</t>
  </si>
  <si>
    <t>Filtry minipleat F7 do TT600</t>
  </si>
  <si>
    <t>15140819</t>
  </si>
  <si>
    <t>Filtry F7 z węglem aktywnym TT350</t>
  </si>
  <si>
    <t>15140821</t>
  </si>
  <si>
    <t>Filtry F7 z węglem aktywnym TT450</t>
  </si>
  <si>
    <t>15140823</t>
  </si>
  <si>
    <t>Filtry F7 z węglem aktywnym TT600</t>
  </si>
  <si>
    <t>Pompa ciepła cwu EcoHeat Pro 200 litrów, stal emalia 
Klasa energetyczna A++, Kod PASHW008-200LDE 1,5 E</t>
  </si>
  <si>
    <t>Pompa ciepła cwu EcoHeat Pro 300 litrów, stal emalia
Klasa energetyczna A+, Kod PASHW008-300LDE 1,5 E</t>
  </si>
  <si>
    <t>Pompa ciepła cwu EcoHeat Pro 200 litrów, stal 316
Klasa energetyczna A++, Kod PASHW008-200LDE 1,5 S</t>
  </si>
  <si>
    <t>Pompa ciepła cwu EcoHeat Pro 300 litrów, stal 316
Klasa energetyczna A+, Kod PASHW008-300LDE 1,5 S</t>
  </si>
  <si>
    <t>REKUPERACJA</t>
  </si>
  <si>
    <t>REKUPERACJA AKCESORIA</t>
  </si>
  <si>
    <t>09070301</t>
  </si>
  <si>
    <t>Anoda Magnezowa z korkiem 3/4” do EcoHeat Pro</t>
  </si>
  <si>
    <t/>
  </si>
  <si>
    <t>101.01</t>
  </si>
  <si>
    <t>101.02</t>
  </si>
  <si>
    <t>101.03</t>
  </si>
  <si>
    <t>101.04</t>
  </si>
  <si>
    <t>101.05</t>
  </si>
  <si>
    <t>101.06</t>
  </si>
  <si>
    <t>Pompa ciepła EcoHeat Mono 2 P06</t>
  </si>
  <si>
    <t>Pompa ciepła EcoHeat Mono 2 P08T</t>
  </si>
  <si>
    <t>Pompa ciepła EcoHeat Mono 2 P10T</t>
  </si>
  <si>
    <t>Pompa ciepła EcoHeat Mono 2 P12T</t>
  </si>
  <si>
    <t>Pompa ciepła EcoHeat Mono 2 P14T</t>
  </si>
  <si>
    <t>Pompa ciepła EcoHeat Mono 2 P16T</t>
  </si>
  <si>
    <t>102.01</t>
  </si>
  <si>
    <t>102.02</t>
  </si>
  <si>
    <t>102.03</t>
  </si>
  <si>
    <t>102.04</t>
  </si>
  <si>
    <t>102.05</t>
  </si>
  <si>
    <t>Pakiet EcoHeat Mono P6 + MonoBox P6</t>
  </si>
  <si>
    <t>Pakiet EcoHeat Mono P10T + MonoBox P10T</t>
  </si>
  <si>
    <t>Pakiet EcoHeat Mono P17T + MonoBox P17T</t>
  </si>
  <si>
    <t>09090207</t>
  </si>
  <si>
    <t>09090209</t>
  </si>
  <si>
    <t>09090211</t>
  </si>
  <si>
    <t>09160201</t>
  </si>
  <si>
    <t>09160203</t>
  </si>
  <si>
    <t>09160205</t>
  </si>
  <si>
    <t>09160207</t>
  </si>
  <si>
    <t>09160209</t>
  </si>
  <si>
    <t>09160211</t>
  </si>
  <si>
    <t>103.01</t>
  </si>
  <si>
    <t>103.02</t>
  </si>
  <si>
    <t>103.03</t>
  </si>
  <si>
    <t>09100201</t>
  </si>
  <si>
    <t>09100203</t>
  </si>
  <si>
    <t>09100205</t>
  </si>
  <si>
    <t>MonoBox 3kW</t>
  </si>
  <si>
    <t>MonoBox 6kW</t>
  </si>
  <si>
    <t>MonoBox 9kW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</si>
</sst>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 wrapText="1"/>
    </xf>
    <xf numFmtId="9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2" borderId="1" xfId="2" applyFont="1" applyFill="1" applyBorder="1" applyAlignment="1" applyProtection="1">
      <alignment horizontal="center" vertical="center" wrapText="1"/>
      <protection locked="0"/>
    </xf>
    <xf numFmtId="9" fontId="2" fillId="0" borderId="1" xfId="2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4" fontId="8" fillId="0" borderId="1" xfId="1" applyFont="1" applyBorder="1" applyAlignment="1">
      <alignment horizontal="center" vertical="center" wrapText="1"/>
    </xf>
    <xf numFmtId="9" fontId="8" fillId="0" borderId="1" xfId="2" applyFont="1" applyBorder="1" applyAlignment="1">
      <alignment horizontal="center" vertical="center"/>
    </xf>
    <xf numFmtId="0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/>
    <xf numFmtId="4" fontId="8" fillId="0" borderId="1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 wrapText="1"/>
    </xf>
    <xf numFmtId="9" fontId="8" fillId="0" borderId="6" xfId="2" applyFont="1" applyBorder="1" applyAlignment="1">
      <alignment horizontal="center" vertical="center"/>
    </xf>
    <xf numFmtId="44" fontId="8" fillId="0" borderId="6" xfId="1" applyFont="1" applyBorder="1" applyAlignment="1">
      <alignment horizontal="center" vertical="center" wrapText="1"/>
    </xf>
    <xf numFmtId="0" fontId="8" fillId="0" borderId="6" xfId="1" applyNumberFormat="1" applyFont="1" applyBorder="1" applyAlignment="1" applyProtection="1">
      <alignment horizontal="center" vertical="center" wrapText="1"/>
      <protection locked="0"/>
    </xf>
    <xf numFmtId="4" fontId="8" fillId="0" borderId="1" xfId="4" applyNumberFormat="1" applyFont="1" applyBorder="1" applyAlignment="1">
      <alignment horizontal="right" vertical="center" wrapText="1"/>
    </xf>
    <xf numFmtId="4" fontId="8" fillId="0" borderId="1" xfId="4" applyNumberFormat="1" applyFont="1" applyBorder="1" applyAlignment="1">
      <alignment horizontal="right" vertical="center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3" applyBorder="1" applyAlignment="1">
      <alignment horizontal="center" wrapText="1"/>
    </xf>
    <xf numFmtId="0" fontId="5" fillId="0" borderId="1" xfId="3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4" fontId="4" fillId="0" borderId="1" xfId="0" applyNumberFormat="1" applyFont="1" applyBorder="1" applyAlignment="1">
      <alignment horizontal="center" vertical="center" wrapText="1"/>
    </xf>
  </cellXfs>
  <cellStyles count="6">
    <cellStyle name="Comma" xfId="5" builtinId="3"/>
    <cellStyle name="Currency" xfId="1" builtinId="4"/>
    <cellStyle name="Hyperlink" xfId="3" builtinId="8"/>
    <cellStyle name="Normal" xfId="0" builtinId="0"/>
    <cellStyle name="Normal 2" xfId="4" xr:uid="{69713ECB-F48A-4449-ADB5-982980B5F41F}"/>
    <cellStyle name="Percent" xfId="2" builtinId="5"/>
  </cellStyles>
  <dxfs count="0"/>
  <tableStyles count="1" defaultTableStyle="TableStyleMedium2" defaultPivotStyle="PivotStyleLight16">
    <tableStyle name="Invisible" pivot="0" table="0" count="0" xr9:uid="{D0D80931-CA91-4A3F-8803-802C4294F7A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1</xdr:row>
      <xdr:rowOff>25400</xdr:rowOff>
    </xdr:from>
    <xdr:to>
      <xdr:col>2</xdr:col>
      <xdr:colOff>765811</xdr:colOff>
      <xdr:row>5</xdr:row>
      <xdr:rowOff>1734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D740840-E5DB-49DE-8A69-2B9A39B5D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25400"/>
          <a:ext cx="1866901" cy="998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weetop.pl/konta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8"/>
  <sheetViews>
    <sheetView tabSelected="1" zoomScale="115" zoomScaleNormal="115" workbookViewId="0">
      <pane ySplit="12" topLeftCell="A613" activePane="bottomLeft" state="frozen"/>
      <selection pane="bottomLeft" activeCell="L637" sqref="L637"/>
    </sheetView>
  </sheetViews>
  <sheetFormatPr defaultColWidth="8.7109375" defaultRowHeight="22.15" customHeight="1" x14ac:dyDescent="0.25"/>
  <cols>
    <col min="1" max="1" width="10.28515625" style="2" bestFit="1" customWidth="1"/>
    <col min="2" max="2" width="6.85546875" style="2" bestFit="1" customWidth="1"/>
    <col min="3" max="3" width="12.28515625" style="2" customWidth="1"/>
    <col min="4" max="4" width="50.140625" style="4" customWidth="1"/>
    <col min="5" max="10" width="9.7109375" style="2" customWidth="1"/>
    <col min="11" max="11" width="13.28515625" style="2" customWidth="1"/>
    <col min="12" max="12" width="3.7109375" style="2" customWidth="1"/>
    <col min="13" max="13" width="18.5703125" style="2" bestFit="1" customWidth="1"/>
    <col min="14" max="15" width="13.42578125" style="2" customWidth="1"/>
    <col min="16" max="16384" width="8.7109375" style="2"/>
  </cols>
  <sheetData>
    <row r="1" spans="1:15" ht="22.1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M1" s="5" t="s">
        <v>1018</v>
      </c>
      <c r="N1" s="10" t="s">
        <v>1111</v>
      </c>
      <c r="O1" s="9" t="s">
        <v>1112</v>
      </c>
    </row>
    <row r="2" spans="1:15" ht="19.899999999999999" customHeight="1" x14ac:dyDescent="0.25">
      <c r="A2" s="41" t="s">
        <v>1019</v>
      </c>
      <c r="B2" s="41"/>
      <c r="C2" s="41"/>
      <c r="D2" s="5" t="s">
        <v>1009</v>
      </c>
      <c r="E2" s="48"/>
      <c r="F2" s="48"/>
      <c r="G2" s="48"/>
      <c r="H2" s="48"/>
      <c r="I2" s="48"/>
      <c r="J2" s="48"/>
      <c r="K2" s="48"/>
      <c r="M2" s="5" t="s">
        <v>1110</v>
      </c>
      <c r="N2" s="7"/>
      <c r="O2" s="14"/>
    </row>
    <row r="3" spans="1:15" ht="19.899999999999999" customHeight="1" x14ac:dyDescent="0.25">
      <c r="A3" s="41"/>
      <c r="B3" s="41"/>
      <c r="C3" s="41"/>
      <c r="D3" s="5" t="s">
        <v>1010</v>
      </c>
      <c r="E3" s="49"/>
      <c r="F3" s="49"/>
      <c r="G3" s="49"/>
      <c r="H3" s="38" t="s">
        <v>1016</v>
      </c>
      <c r="I3" s="38"/>
      <c r="J3" s="42">
        <f ca="1">TODAY()</f>
        <v>45147</v>
      </c>
      <c r="K3" s="42"/>
      <c r="M3" s="5" t="s">
        <v>1114</v>
      </c>
      <c r="N3" s="7"/>
      <c r="O3" s="14"/>
    </row>
    <row r="4" spans="1:15" ht="19.899999999999999" customHeight="1" x14ac:dyDescent="0.25">
      <c r="A4" s="41"/>
      <c r="B4" s="41"/>
      <c r="C4" s="41"/>
      <c r="D4" s="5" t="s">
        <v>1011</v>
      </c>
      <c r="E4" s="37"/>
      <c r="F4" s="37"/>
      <c r="G4" s="37"/>
      <c r="H4" s="38" t="s">
        <v>1017</v>
      </c>
      <c r="I4" s="38"/>
      <c r="J4" s="37"/>
      <c r="K4" s="37"/>
      <c r="M4" s="5" t="s">
        <v>1113</v>
      </c>
      <c r="N4" s="7"/>
      <c r="O4" s="14"/>
    </row>
    <row r="5" spans="1:15" ht="19.899999999999999" customHeight="1" x14ac:dyDescent="0.25">
      <c r="A5" s="41"/>
      <c r="B5" s="41"/>
      <c r="C5" s="41"/>
      <c r="D5" s="5" t="s">
        <v>1012</v>
      </c>
      <c r="E5" s="50"/>
      <c r="F5" s="50"/>
      <c r="G5" s="50"/>
      <c r="H5" s="50"/>
      <c r="I5" s="50"/>
      <c r="J5" s="50"/>
      <c r="K5" s="50"/>
      <c r="M5" s="5" t="s">
        <v>1115</v>
      </c>
      <c r="N5" s="7"/>
      <c r="O5" s="14"/>
    </row>
    <row r="6" spans="1:15" ht="19.899999999999999" customHeight="1" x14ac:dyDescent="0.25">
      <c r="A6" s="41"/>
      <c r="B6" s="41"/>
      <c r="C6" s="41"/>
      <c r="D6" s="5" t="s">
        <v>1013</v>
      </c>
      <c r="E6" s="50"/>
      <c r="F6" s="50"/>
      <c r="G6" s="50"/>
      <c r="H6" s="50"/>
      <c r="I6" s="50"/>
      <c r="J6" s="50"/>
      <c r="K6" s="50"/>
      <c r="M6" s="5" t="s">
        <v>1119</v>
      </c>
      <c r="N6" s="11"/>
      <c r="O6" s="12"/>
    </row>
    <row r="7" spans="1:15" ht="19.899999999999999" customHeight="1" x14ac:dyDescent="0.25">
      <c r="A7" s="41"/>
      <c r="B7" s="41"/>
      <c r="C7" s="41"/>
      <c r="D7" s="5" t="s">
        <v>1014</v>
      </c>
      <c r="E7" s="50"/>
      <c r="F7" s="50"/>
      <c r="G7" s="50"/>
      <c r="H7" s="50"/>
      <c r="I7" s="50"/>
      <c r="J7" s="50"/>
      <c r="K7" s="50"/>
      <c r="M7" s="5" t="s">
        <v>1116</v>
      </c>
      <c r="N7" s="11"/>
      <c r="O7" s="12"/>
    </row>
    <row r="8" spans="1:15" ht="19.899999999999999" customHeight="1" x14ac:dyDescent="0.25">
      <c r="A8" s="41"/>
      <c r="B8" s="41"/>
      <c r="C8" s="41"/>
      <c r="D8" s="5" t="s">
        <v>1015</v>
      </c>
      <c r="E8" s="47"/>
      <c r="F8" s="47"/>
      <c r="G8" s="47"/>
      <c r="H8" s="38" t="s">
        <v>1022</v>
      </c>
      <c r="I8" s="38"/>
      <c r="J8" s="51">
        <f>J638</f>
        <v>0</v>
      </c>
      <c r="K8" s="51"/>
      <c r="M8" s="5" t="s">
        <v>1117</v>
      </c>
      <c r="N8" s="7"/>
      <c r="O8" s="12"/>
    </row>
    <row r="9" spans="1:15" ht="19.899999999999999" customHeight="1" x14ac:dyDescent="0.25">
      <c r="A9" s="41"/>
      <c r="B9" s="41"/>
      <c r="C9" s="41"/>
      <c r="D9" s="38" t="s">
        <v>1148</v>
      </c>
      <c r="E9" s="39" t="s">
        <v>1149</v>
      </c>
      <c r="F9" s="39"/>
      <c r="G9" s="39"/>
      <c r="H9" s="39"/>
      <c r="I9" s="39"/>
      <c r="J9" s="39"/>
      <c r="K9" s="39"/>
      <c r="M9" s="5" t="s">
        <v>1118</v>
      </c>
      <c r="N9" s="11"/>
      <c r="O9" s="12"/>
    </row>
    <row r="10" spans="1:15" ht="19.899999999999999" customHeight="1" x14ac:dyDescent="0.25">
      <c r="A10" s="41"/>
      <c r="B10" s="41"/>
      <c r="C10" s="41"/>
      <c r="D10" s="38"/>
      <c r="E10" s="39"/>
      <c r="F10" s="39"/>
      <c r="G10" s="39"/>
      <c r="H10" s="39"/>
      <c r="I10" s="39"/>
      <c r="J10" s="39"/>
      <c r="K10" s="39"/>
      <c r="M10" s="5" t="s">
        <v>1280</v>
      </c>
      <c r="N10" s="16"/>
      <c r="O10" s="12"/>
    </row>
    <row r="11" spans="1:15" ht="19.899999999999999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M11" s="5" t="s">
        <v>1281</v>
      </c>
      <c r="N11" s="16"/>
      <c r="O11" s="12"/>
    </row>
    <row r="12" spans="1:15" ht="31.15" customHeight="1" x14ac:dyDescent="0.25">
      <c r="A12" s="9" t="s">
        <v>1001</v>
      </c>
      <c r="B12" s="9" t="s">
        <v>1000</v>
      </c>
      <c r="C12" s="9" t="s">
        <v>1002</v>
      </c>
      <c r="D12" s="5" t="s">
        <v>1003</v>
      </c>
      <c r="E12" s="9" t="s">
        <v>1004</v>
      </c>
      <c r="F12" s="9" t="s">
        <v>0</v>
      </c>
      <c r="G12" s="9" t="s">
        <v>1005</v>
      </c>
      <c r="H12" s="9" t="s">
        <v>1006</v>
      </c>
      <c r="I12" s="9" t="s">
        <v>1021</v>
      </c>
      <c r="J12" s="9" t="s">
        <v>1007</v>
      </c>
      <c r="K12" s="9" t="s">
        <v>1008</v>
      </c>
    </row>
    <row r="13" spans="1:15" ht="22.5" x14ac:dyDescent="0.25">
      <c r="A13" s="1" t="s">
        <v>1028</v>
      </c>
      <c r="B13" s="15">
        <v>1.01</v>
      </c>
      <c r="C13" s="1" t="s">
        <v>1120</v>
      </c>
      <c r="D13" s="3" t="s">
        <v>1029</v>
      </c>
      <c r="E13" s="1">
        <v>85</v>
      </c>
      <c r="F13" s="1" t="s">
        <v>2</v>
      </c>
      <c r="G13" s="6">
        <v>5.28</v>
      </c>
      <c r="H13" s="13">
        <f>IF(A13="1_RU",$N$2,IF(A13="1_ZA",$N$3,IF(A13="1_SK",$N$4,IF(A13="1_PU",$N$5,IF(A13="2_RS",$O$6,IF(A13="2_AK",$O$7,IF(A13="1_NA",$N$8,IF(A13="2_NA",$O$8,IF(A13="2_PC",$O$9,IF(A13="2_RE",$O$10,IF(A13="2_RA",$O$11,"")))))))))))</f>
        <v>0</v>
      </c>
      <c r="I13" s="6">
        <f t="shared" ref="I13" si="0">IF(ISERROR(G13*(1-H13)),"",G13*(1-H13))</f>
        <v>5.28</v>
      </c>
      <c r="J13" s="8"/>
      <c r="K13" s="6">
        <f t="shared" ref="K13" si="1">IF(ISERROR(J13*I13),"",J13*I13)</f>
        <v>0</v>
      </c>
    </row>
    <row r="14" spans="1:15" ht="22.5" x14ac:dyDescent="0.25">
      <c r="A14" s="1" t="s">
        <v>1028</v>
      </c>
      <c r="B14" s="15">
        <v>1.02</v>
      </c>
      <c r="C14" s="1" t="s">
        <v>1030</v>
      </c>
      <c r="D14" s="3" t="s">
        <v>1031</v>
      </c>
      <c r="E14" s="1">
        <v>140</v>
      </c>
      <c r="F14" s="1" t="s">
        <v>2</v>
      </c>
      <c r="G14" s="6">
        <v>5.28</v>
      </c>
      <c r="H14" s="13">
        <f t="shared" ref="H14:H77" si="2">IF(A14="1_RU",$N$2,IF(A14="1_ZA",$N$3,IF(A14="1_SK",$N$4,IF(A14="1_PU",$N$5,IF(A14="2_RS",$O$6,IF(A14="2_AK",$O$7,IF(A14="1_NA",$N$8,IF(A14="2_NA",$O$8,IF(A14="2_PC",$O$9,IF(A14="2_RE",$O$10,IF(A14="2_RA",$O$11,"")))))))))))</f>
        <v>0</v>
      </c>
      <c r="I14" s="6">
        <f t="shared" ref="I14:I77" si="3">IF(ISERROR(G14*(1-H14)),"",G14*(1-H14))</f>
        <v>5.28</v>
      </c>
      <c r="J14" s="8"/>
      <c r="K14" s="6">
        <f t="shared" ref="K14:K77" si="4">IF(ISERROR(J14*I14),"",J14*I14)</f>
        <v>0</v>
      </c>
    </row>
    <row r="15" spans="1:15" ht="22.5" x14ac:dyDescent="0.25">
      <c r="A15" s="1" t="s">
        <v>1028</v>
      </c>
      <c r="B15" s="15">
        <v>1.03</v>
      </c>
      <c r="C15" s="1" t="s">
        <v>1</v>
      </c>
      <c r="D15" s="3" t="s">
        <v>1032</v>
      </c>
      <c r="E15" s="1">
        <v>200</v>
      </c>
      <c r="F15" s="1" t="s">
        <v>2</v>
      </c>
      <c r="G15" s="6">
        <v>5.28</v>
      </c>
      <c r="H15" s="13">
        <f t="shared" si="2"/>
        <v>0</v>
      </c>
      <c r="I15" s="6">
        <f t="shared" si="3"/>
        <v>5.28</v>
      </c>
      <c r="J15" s="8"/>
      <c r="K15" s="6">
        <f t="shared" si="4"/>
        <v>0</v>
      </c>
    </row>
    <row r="16" spans="1:15" ht="22.5" x14ac:dyDescent="0.25">
      <c r="A16" s="1" t="s">
        <v>1028</v>
      </c>
      <c r="B16" s="15">
        <v>1.04</v>
      </c>
      <c r="C16" s="1" t="s">
        <v>3</v>
      </c>
      <c r="D16" s="3" t="s">
        <v>1033</v>
      </c>
      <c r="E16" s="1">
        <v>200</v>
      </c>
      <c r="F16" s="1" t="s">
        <v>2</v>
      </c>
      <c r="G16" s="6" t="s">
        <v>1020</v>
      </c>
      <c r="H16" s="13">
        <f t="shared" si="2"/>
        <v>0</v>
      </c>
      <c r="I16" s="6" t="str">
        <f t="shared" si="3"/>
        <v/>
      </c>
      <c r="J16" s="8"/>
      <c r="K16" s="6" t="str">
        <f t="shared" si="4"/>
        <v/>
      </c>
    </row>
    <row r="17" spans="1:11" ht="22.5" x14ac:dyDescent="0.25">
      <c r="A17" s="1" t="s">
        <v>1028</v>
      </c>
      <c r="B17" s="15">
        <v>1.05</v>
      </c>
      <c r="C17" s="1" t="s">
        <v>4</v>
      </c>
      <c r="D17" s="3" t="s">
        <v>1034</v>
      </c>
      <c r="E17" s="1">
        <v>200</v>
      </c>
      <c r="F17" s="1" t="s">
        <v>2</v>
      </c>
      <c r="G17" s="6">
        <v>5.05</v>
      </c>
      <c r="H17" s="13">
        <f t="shared" si="2"/>
        <v>0</v>
      </c>
      <c r="I17" s="6">
        <f t="shared" si="3"/>
        <v>5.05</v>
      </c>
      <c r="J17" s="8"/>
      <c r="K17" s="6">
        <f t="shared" si="4"/>
        <v>0</v>
      </c>
    </row>
    <row r="18" spans="1:11" ht="22.5" x14ac:dyDescent="0.25">
      <c r="A18" s="1" t="s">
        <v>1028</v>
      </c>
      <c r="B18" s="15">
        <v>1.06</v>
      </c>
      <c r="C18" s="1" t="s">
        <v>1035</v>
      </c>
      <c r="D18" s="3" t="s">
        <v>1036</v>
      </c>
      <c r="E18" s="1">
        <v>200</v>
      </c>
      <c r="F18" s="1" t="s">
        <v>2</v>
      </c>
      <c r="G18" s="6">
        <v>5.05</v>
      </c>
      <c r="H18" s="13">
        <f t="shared" si="2"/>
        <v>0</v>
      </c>
      <c r="I18" s="6">
        <f t="shared" si="3"/>
        <v>5.05</v>
      </c>
      <c r="J18" s="8"/>
      <c r="K18" s="6">
        <f t="shared" si="4"/>
        <v>0</v>
      </c>
    </row>
    <row r="19" spans="1:11" ht="22.5" x14ac:dyDescent="0.25">
      <c r="A19" s="1" t="s">
        <v>1028</v>
      </c>
      <c r="B19" s="15">
        <v>1.07</v>
      </c>
      <c r="C19" s="1" t="s">
        <v>1037</v>
      </c>
      <c r="D19" s="3" t="s">
        <v>1038</v>
      </c>
      <c r="E19" s="1">
        <v>500</v>
      </c>
      <c r="F19" s="1" t="s">
        <v>2</v>
      </c>
      <c r="G19" s="6">
        <v>5.05</v>
      </c>
      <c r="H19" s="13">
        <f t="shared" si="2"/>
        <v>0</v>
      </c>
      <c r="I19" s="6">
        <f t="shared" si="3"/>
        <v>5.05</v>
      </c>
      <c r="J19" s="8"/>
      <c r="K19" s="6">
        <f t="shared" si="4"/>
        <v>0</v>
      </c>
    </row>
    <row r="20" spans="1:11" ht="22.5" x14ac:dyDescent="0.25">
      <c r="A20" s="1" t="s">
        <v>1028</v>
      </c>
      <c r="B20" s="15">
        <v>1.08</v>
      </c>
      <c r="C20" s="1" t="s">
        <v>1039</v>
      </c>
      <c r="D20" s="3" t="s">
        <v>1040</v>
      </c>
      <c r="E20" s="1">
        <v>500</v>
      </c>
      <c r="F20" s="1" t="s">
        <v>2</v>
      </c>
      <c r="G20" s="6">
        <v>5.05</v>
      </c>
      <c r="H20" s="13">
        <f t="shared" si="2"/>
        <v>0</v>
      </c>
      <c r="I20" s="6">
        <f t="shared" si="3"/>
        <v>5.05</v>
      </c>
      <c r="J20" s="8"/>
      <c r="K20" s="6">
        <f t="shared" si="4"/>
        <v>0</v>
      </c>
    </row>
    <row r="21" spans="1:11" ht="22.5" x14ac:dyDescent="0.25">
      <c r="A21" s="1" t="s">
        <v>1028</v>
      </c>
      <c r="B21" s="15">
        <v>1.0900000000000001</v>
      </c>
      <c r="C21" s="1" t="s">
        <v>5</v>
      </c>
      <c r="D21" s="3" t="s">
        <v>1041</v>
      </c>
      <c r="E21" s="1">
        <v>600</v>
      </c>
      <c r="F21" s="1" t="s">
        <v>2</v>
      </c>
      <c r="G21" s="6">
        <v>5.05</v>
      </c>
      <c r="H21" s="13">
        <f t="shared" si="2"/>
        <v>0</v>
      </c>
      <c r="I21" s="6">
        <f t="shared" si="3"/>
        <v>5.05</v>
      </c>
      <c r="J21" s="8"/>
      <c r="K21" s="6">
        <f t="shared" si="4"/>
        <v>0</v>
      </c>
    </row>
    <row r="22" spans="1:11" ht="22.5" x14ac:dyDescent="0.25">
      <c r="A22" s="1" t="s">
        <v>1028</v>
      </c>
      <c r="B22" s="15">
        <v>1.1000000000000001</v>
      </c>
      <c r="C22" s="1" t="s">
        <v>1042</v>
      </c>
      <c r="D22" s="3" t="s">
        <v>1043</v>
      </c>
      <c r="E22" s="1">
        <v>600</v>
      </c>
      <c r="F22" s="1" t="s">
        <v>2</v>
      </c>
      <c r="G22" s="6">
        <v>5.05</v>
      </c>
      <c r="H22" s="13">
        <f t="shared" si="2"/>
        <v>0</v>
      </c>
      <c r="I22" s="6">
        <f t="shared" si="3"/>
        <v>5.05</v>
      </c>
      <c r="J22" s="8"/>
      <c r="K22" s="6">
        <f t="shared" si="4"/>
        <v>0</v>
      </c>
    </row>
    <row r="23" spans="1:11" ht="22.5" x14ac:dyDescent="0.25">
      <c r="A23" s="1" t="s">
        <v>1028</v>
      </c>
      <c r="B23" s="15">
        <v>1.1100000000000001</v>
      </c>
      <c r="C23" s="1" t="s">
        <v>6</v>
      </c>
      <c r="D23" s="3" t="s">
        <v>1044</v>
      </c>
      <c r="E23" s="1">
        <v>200</v>
      </c>
      <c r="F23" s="1" t="s">
        <v>2</v>
      </c>
      <c r="G23" s="6">
        <v>5.76</v>
      </c>
      <c r="H23" s="13">
        <f t="shared" si="2"/>
        <v>0</v>
      </c>
      <c r="I23" s="6">
        <f t="shared" si="3"/>
        <v>5.76</v>
      </c>
      <c r="J23" s="8"/>
      <c r="K23" s="6">
        <f t="shared" si="4"/>
        <v>0</v>
      </c>
    </row>
    <row r="24" spans="1:11" ht="22.5" x14ac:dyDescent="0.25">
      <c r="A24" s="1" t="s">
        <v>1028</v>
      </c>
      <c r="B24" s="15">
        <v>1.1200000000000001</v>
      </c>
      <c r="C24" s="1" t="s">
        <v>1045</v>
      </c>
      <c r="D24" s="3" t="s">
        <v>1046</v>
      </c>
      <c r="E24" s="1">
        <v>200</v>
      </c>
      <c r="F24" s="1" t="s">
        <v>2</v>
      </c>
      <c r="G24" s="6">
        <v>5.76</v>
      </c>
      <c r="H24" s="13">
        <f t="shared" si="2"/>
        <v>0</v>
      </c>
      <c r="I24" s="6">
        <f t="shared" si="3"/>
        <v>5.76</v>
      </c>
      <c r="J24" s="8"/>
      <c r="K24" s="6">
        <f t="shared" si="4"/>
        <v>0</v>
      </c>
    </row>
    <row r="25" spans="1:11" ht="22.5" x14ac:dyDescent="0.25">
      <c r="A25" s="1" t="s">
        <v>1028</v>
      </c>
      <c r="B25" s="15">
        <v>1.1299999999999999</v>
      </c>
      <c r="C25" s="1" t="s">
        <v>1047</v>
      </c>
      <c r="D25" s="3" t="s">
        <v>1048</v>
      </c>
      <c r="E25" s="1">
        <v>500</v>
      </c>
      <c r="F25" s="1" t="s">
        <v>2</v>
      </c>
      <c r="G25" s="6">
        <v>5.76</v>
      </c>
      <c r="H25" s="13">
        <f t="shared" si="2"/>
        <v>0</v>
      </c>
      <c r="I25" s="6">
        <f t="shared" si="3"/>
        <v>5.76</v>
      </c>
      <c r="J25" s="8"/>
      <c r="K25" s="6">
        <f t="shared" si="4"/>
        <v>0</v>
      </c>
    </row>
    <row r="26" spans="1:11" ht="22.5" x14ac:dyDescent="0.25">
      <c r="A26" s="1" t="s">
        <v>1028</v>
      </c>
      <c r="B26" s="15">
        <v>1.1399999999999999</v>
      </c>
      <c r="C26" s="1" t="s">
        <v>1049</v>
      </c>
      <c r="D26" s="3" t="s">
        <v>1050</v>
      </c>
      <c r="E26" s="1">
        <v>500</v>
      </c>
      <c r="F26" s="1" t="s">
        <v>2</v>
      </c>
      <c r="G26" s="6">
        <v>5.76</v>
      </c>
      <c r="H26" s="13">
        <f t="shared" si="2"/>
        <v>0</v>
      </c>
      <c r="I26" s="6">
        <f t="shared" si="3"/>
        <v>5.76</v>
      </c>
      <c r="J26" s="8"/>
      <c r="K26" s="6">
        <f t="shared" si="4"/>
        <v>0</v>
      </c>
    </row>
    <row r="27" spans="1:11" ht="22.5" x14ac:dyDescent="0.25">
      <c r="A27" s="1" t="s">
        <v>1028</v>
      </c>
      <c r="B27" s="15">
        <v>1.1499999999999999</v>
      </c>
      <c r="C27" s="1" t="s">
        <v>7</v>
      </c>
      <c r="D27" s="3" t="s">
        <v>1051</v>
      </c>
      <c r="E27" s="1">
        <v>600</v>
      </c>
      <c r="F27" s="1" t="s">
        <v>2</v>
      </c>
      <c r="G27" s="6">
        <v>5.76</v>
      </c>
      <c r="H27" s="13">
        <f t="shared" si="2"/>
        <v>0</v>
      </c>
      <c r="I27" s="6">
        <f t="shared" si="3"/>
        <v>5.76</v>
      </c>
      <c r="J27" s="8"/>
      <c r="K27" s="6">
        <f t="shared" si="4"/>
        <v>0</v>
      </c>
    </row>
    <row r="28" spans="1:11" ht="22.5" x14ac:dyDescent="0.25">
      <c r="A28" s="1" t="s">
        <v>1028</v>
      </c>
      <c r="B28" s="15">
        <v>1.1599999999999999</v>
      </c>
      <c r="C28" s="1" t="s">
        <v>1052</v>
      </c>
      <c r="D28" s="3" t="s">
        <v>1053</v>
      </c>
      <c r="E28" s="1">
        <v>600</v>
      </c>
      <c r="F28" s="1" t="s">
        <v>2</v>
      </c>
      <c r="G28" s="6">
        <v>5.76</v>
      </c>
      <c r="H28" s="13">
        <f t="shared" si="2"/>
        <v>0</v>
      </c>
      <c r="I28" s="6">
        <f t="shared" si="3"/>
        <v>5.76</v>
      </c>
      <c r="J28" s="8"/>
      <c r="K28" s="6">
        <f t="shared" si="4"/>
        <v>0</v>
      </c>
    </row>
    <row r="29" spans="1:11" ht="22.5" x14ac:dyDescent="0.25">
      <c r="A29" s="1" t="s">
        <v>1028</v>
      </c>
      <c r="B29" s="15">
        <v>1.17</v>
      </c>
      <c r="C29" s="1" t="s">
        <v>8</v>
      </c>
      <c r="D29" s="3" t="s">
        <v>1054</v>
      </c>
      <c r="E29" s="1">
        <v>200</v>
      </c>
      <c r="F29" s="1" t="s">
        <v>2</v>
      </c>
      <c r="G29" s="6">
        <v>6.19</v>
      </c>
      <c r="H29" s="13">
        <f t="shared" si="2"/>
        <v>0</v>
      </c>
      <c r="I29" s="6">
        <f t="shared" si="3"/>
        <v>6.19</v>
      </c>
      <c r="J29" s="8"/>
      <c r="K29" s="6">
        <f t="shared" si="4"/>
        <v>0</v>
      </c>
    </row>
    <row r="30" spans="1:11" ht="22.5" x14ac:dyDescent="0.25">
      <c r="A30" s="1" t="s">
        <v>1028</v>
      </c>
      <c r="B30" s="15">
        <v>1.18</v>
      </c>
      <c r="C30" s="1" t="s">
        <v>1055</v>
      </c>
      <c r="D30" s="3" t="s">
        <v>1056</v>
      </c>
      <c r="E30" s="1">
        <v>200</v>
      </c>
      <c r="F30" s="1" t="s">
        <v>2</v>
      </c>
      <c r="G30" s="6">
        <v>6.19</v>
      </c>
      <c r="H30" s="13">
        <f t="shared" si="2"/>
        <v>0</v>
      </c>
      <c r="I30" s="6">
        <f t="shared" si="3"/>
        <v>6.19</v>
      </c>
      <c r="J30" s="8"/>
      <c r="K30" s="6">
        <f t="shared" si="4"/>
        <v>0</v>
      </c>
    </row>
    <row r="31" spans="1:11" ht="22.5" x14ac:dyDescent="0.25">
      <c r="A31" s="1" t="s">
        <v>1028</v>
      </c>
      <c r="B31" s="15">
        <v>1.19</v>
      </c>
      <c r="C31" s="1" t="s">
        <v>1057</v>
      </c>
      <c r="D31" s="3" t="s">
        <v>1058</v>
      </c>
      <c r="E31" s="1">
        <v>500</v>
      </c>
      <c r="F31" s="1" t="s">
        <v>2</v>
      </c>
      <c r="G31" s="6">
        <v>6.19</v>
      </c>
      <c r="H31" s="13">
        <f t="shared" si="2"/>
        <v>0</v>
      </c>
      <c r="I31" s="6">
        <f t="shared" si="3"/>
        <v>6.19</v>
      </c>
      <c r="J31" s="8"/>
      <c r="K31" s="6">
        <f t="shared" si="4"/>
        <v>0</v>
      </c>
    </row>
    <row r="32" spans="1:11" ht="22.5" x14ac:dyDescent="0.25">
      <c r="A32" s="1" t="s">
        <v>1028</v>
      </c>
      <c r="B32" s="15">
        <v>1.2</v>
      </c>
      <c r="C32" s="1" t="s">
        <v>1059</v>
      </c>
      <c r="D32" s="3" t="s">
        <v>1060</v>
      </c>
      <c r="E32" s="1">
        <v>500</v>
      </c>
      <c r="F32" s="1" t="s">
        <v>2</v>
      </c>
      <c r="G32" s="6">
        <v>6.19</v>
      </c>
      <c r="H32" s="13">
        <f t="shared" si="2"/>
        <v>0</v>
      </c>
      <c r="I32" s="6">
        <f t="shared" si="3"/>
        <v>6.19</v>
      </c>
      <c r="J32" s="8"/>
      <c r="K32" s="6">
        <f t="shared" si="4"/>
        <v>0</v>
      </c>
    </row>
    <row r="33" spans="1:11" ht="22.5" x14ac:dyDescent="0.25">
      <c r="A33" s="1" t="s">
        <v>1028</v>
      </c>
      <c r="B33" s="15">
        <v>1.21</v>
      </c>
      <c r="C33" s="1" t="s">
        <v>9</v>
      </c>
      <c r="D33" s="3" t="s">
        <v>1061</v>
      </c>
      <c r="E33" s="1">
        <v>600</v>
      </c>
      <c r="F33" s="1" t="s">
        <v>2</v>
      </c>
      <c r="G33" s="6">
        <v>6.19</v>
      </c>
      <c r="H33" s="13">
        <f t="shared" si="2"/>
        <v>0</v>
      </c>
      <c r="I33" s="6">
        <f t="shared" si="3"/>
        <v>6.19</v>
      </c>
      <c r="J33" s="8"/>
      <c r="K33" s="6">
        <f t="shared" si="4"/>
        <v>0</v>
      </c>
    </row>
    <row r="34" spans="1:11" ht="22.5" x14ac:dyDescent="0.25">
      <c r="A34" s="1" t="s">
        <v>1028</v>
      </c>
      <c r="B34" s="15">
        <v>1.22</v>
      </c>
      <c r="C34" s="1" t="s">
        <v>1062</v>
      </c>
      <c r="D34" s="3" t="s">
        <v>1063</v>
      </c>
      <c r="E34" s="1">
        <v>600</v>
      </c>
      <c r="F34" s="1" t="s">
        <v>2</v>
      </c>
      <c r="G34" s="6">
        <v>6.19</v>
      </c>
      <c r="H34" s="13">
        <f t="shared" si="2"/>
        <v>0</v>
      </c>
      <c r="I34" s="6">
        <f t="shared" si="3"/>
        <v>6.19</v>
      </c>
      <c r="J34" s="8"/>
      <c r="K34" s="6">
        <f t="shared" si="4"/>
        <v>0</v>
      </c>
    </row>
    <row r="35" spans="1:11" ht="22.5" x14ac:dyDescent="0.25">
      <c r="A35" s="1" t="s">
        <v>1028</v>
      </c>
      <c r="B35" s="15">
        <v>1.23</v>
      </c>
      <c r="C35" s="1" t="s">
        <v>10</v>
      </c>
      <c r="D35" s="3" t="s">
        <v>1064</v>
      </c>
      <c r="E35" s="1">
        <v>200</v>
      </c>
      <c r="F35" s="1" t="s">
        <v>2</v>
      </c>
      <c r="G35" s="6">
        <v>6.33</v>
      </c>
      <c r="H35" s="13">
        <f t="shared" si="2"/>
        <v>0</v>
      </c>
      <c r="I35" s="6">
        <f t="shared" si="3"/>
        <v>6.33</v>
      </c>
      <c r="J35" s="8"/>
      <c r="K35" s="6">
        <f t="shared" si="4"/>
        <v>0</v>
      </c>
    </row>
    <row r="36" spans="1:11" ht="22.5" x14ac:dyDescent="0.25">
      <c r="A36" s="1" t="s">
        <v>1028</v>
      </c>
      <c r="B36" s="15">
        <v>1.24</v>
      </c>
      <c r="C36" s="1" t="s">
        <v>1065</v>
      </c>
      <c r="D36" s="3" t="s">
        <v>1066</v>
      </c>
      <c r="E36" s="1">
        <v>200</v>
      </c>
      <c r="F36" s="1" t="s">
        <v>2</v>
      </c>
      <c r="G36" s="6">
        <v>6.33</v>
      </c>
      <c r="H36" s="13">
        <f t="shared" si="2"/>
        <v>0</v>
      </c>
      <c r="I36" s="6">
        <f t="shared" si="3"/>
        <v>6.33</v>
      </c>
      <c r="J36" s="8"/>
      <c r="K36" s="6">
        <f t="shared" si="4"/>
        <v>0</v>
      </c>
    </row>
    <row r="37" spans="1:11" ht="22.5" x14ac:dyDescent="0.25">
      <c r="A37" s="1" t="s">
        <v>1028</v>
      </c>
      <c r="B37" s="15">
        <v>1.25</v>
      </c>
      <c r="C37" s="1" t="s">
        <v>11</v>
      </c>
      <c r="D37" s="3" t="s">
        <v>1067</v>
      </c>
      <c r="E37" s="1">
        <v>500</v>
      </c>
      <c r="F37" s="1" t="s">
        <v>2</v>
      </c>
      <c r="G37" s="6">
        <v>6.33</v>
      </c>
      <c r="H37" s="13">
        <f t="shared" si="2"/>
        <v>0</v>
      </c>
      <c r="I37" s="6">
        <f t="shared" si="3"/>
        <v>6.33</v>
      </c>
      <c r="J37" s="8"/>
      <c r="K37" s="6">
        <f t="shared" si="4"/>
        <v>0</v>
      </c>
    </row>
    <row r="38" spans="1:11" ht="22.5" x14ac:dyDescent="0.25">
      <c r="A38" s="1" t="s">
        <v>1028</v>
      </c>
      <c r="B38" s="15">
        <v>1.26</v>
      </c>
      <c r="C38" s="1" t="s">
        <v>1068</v>
      </c>
      <c r="D38" s="3" t="s">
        <v>1069</v>
      </c>
      <c r="E38" s="1">
        <v>500</v>
      </c>
      <c r="F38" s="1" t="s">
        <v>2</v>
      </c>
      <c r="G38" s="6">
        <v>6.33</v>
      </c>
      <c r="H38" s="13">
        <f t="shared" si="2"/>
        <v>0</v>
      </c>
      <c r="I38" s="6">
        <f t="shared" si="3"/>
        <v>6.33</v>
      </c>
      <c r="J38" s="8"/>
      <c r="K38" s="6">
        <f t="shared" si="4"/>
        <v>0</v>
      </c>
    </row>
    <row r="39" spans="1:11" ht="22.5" x14ac:dyDescent="0.25">
      <c r="A39" s="1" t="s">
        <v>1028</v>
      </c>
      <c r="B39" s="15">
        <v>1.27</v>
      </c>
      <c r="C39" s="1" t="s">
        <v>12</v>
      </c>
      <c r="D39" s="3" t="s">
        <v>1070</v>
      </c>
      <c r="E39" s="1">
        <v>50</v>
      </c>
      <c r="F39" s="1" t="s">
        <v>2</v>
      </c>
      <c r="G39" s="6">
        <v>12.93</v>
      </c>
      <c r="H39" s="13">
        <f t="shared" si="2"/>
        <v>0</v>
      </c>
      <c r="I39" s="6">
        <f t="shared" si="3"/>
        <v>12.93</v>
      </c>
      <c r="J39" s="8"/>
      <c r="K39" s="6">
        <f t="shared" si="4"/>
        <v>0</v>
      </c>
    </row>
    <row r="40" spans="1:11" ht="22.5" x14ac:dyDescent="0.25">
      <c r="A40" s="1" t="s">
        <v>1028</v>
      </c>
      <c r="B40" s="15">
        <v>1.28</v>
      </c>
      <c r="C40" s="1" t="s">
        <v>13</v>
      </c>
      <c r="D40" s="3" t="s">
        <v>1071</v>
      </c>
      <c r="E40" s="1">
        <v>100</v>
      </c>
      <c r="F40" s="1" t="s">
        <v>2</v>
      </c>
      <c r="G40" s="6">
        <v>12.93</v>
      </c>
      <c r="H40" s="13">
        <f t="shared" si="2"/>
        <v>0</v>
      </c>
      <c r="I40" s="6">
        <f t="shared" si="3"/>
        <v>12.93</v>
      </c>
      <c r="J40" s="8"/>
      <c r="K40" s="6">
        <f t="shared" si="4"/>
        <v>0</v>
      </c>
    </row>
    <row r="41" spans="1:11" ht="22.5" x14ac:dyDescent="0.25">
      <c r="A41" s="1" t="s">
        <v>1028</v>
      </c>
      <c r="B41" s="15">
        <v>2.0099999999999998</v>
      </c>
      <c r="C41" s="1" t="s">
        <v>14</v>
      </c>
      <c r="D41" s="3" t="s">
        <v>1072</v>
      </c>
      <c r="E41" s="1">
        <v>200</v>
      </c>
      <c r="F41" s="1" t="s">
        <v>2</v>
      </c>
      <c r="G41" s="6">
        <v>5.61</v>
      </c>
      <c r="H41" s="13">
        <f t="shared" si="2"/>
        <v>0</v>
      </c>
      <c r="I41" s="6">
        <f t="shared" si="3"/>
        <v>5.61</v>
      </c>
      <c r="J41" s="8"/>
      <c r="K41" s="6">
        <f t="shared" si="4"/>
        <v>0</v>
      </c>
    </row>
    <row r="42" spans="1:11" ht="22.5" x14ac:dyDescent="0.25">
      <c r="A42" s="1" t="s">
        <v>1028</v>
      </c>
      <c r="B42" s="15">
        <v>2.02</v>
      </c>
      <c r="C42" s="1" t="s">
        <v>15</v>
      </c>
      <c r="D42" s="3" t="s">
        <v>1073</v>
      </c>
      <c r="E42" s="1">
        <v>100</v>
      </c>
      <c r="F42" s="1" t="s">
        <v>2</v>
      </c>
      <c r="G42" s="6">
        <v>5.91</v>
      </c>
      <c r="H42" s="13">
        <f t="shared" si="2"/>
        <v>0</v>
      </c>
      <c r="I42" s="6">
        <f t="shared" si="3"/>
        <v>5.91</v>
      </c>
      <c r="J42" s="8"/>
      <c r="K42" s="6">
        <f t="shared" si="4"/>
        <v>0</v>
      </c>
    </row>
    <row r="43" spans="1:11" ht="22.5" x14ac:dyDescent="0.25">
      <c r="A43" s="1" t="s">
        <v>1028</v>
      </c>
      <c r="B43" s="15">
        <v>2.0299999999999998</v>
      </c>
      <c r="C43" s="1" t="s">
        <v>16</v>
      </c>
      <c r="D43" s="3" t="s">
        <v>1074</v>
      </c>
      <c r="E43" s="1">
        <v>200</v>
      </c>
      <c r="F43" s="1" t="s">
        <v>2</v>
      </c>
      <c r="G43" s="6">
        <v>5.91</v>
      </c>
      <c r="H43" s="13">
        <f t="shared" si="2"/>
        <v>0</v>
      </c>
      <c r="I43" s="6">
        <f t="shared" si="3"/>
        <v>5.91</v>
      </c>
      <c r="J43" s="8"/>
      <c r="K43" s="6">
        <f t="shared" si="4"/>
        <v>0</v>
      </c>
    </row>
    <row r="44" spans="1:11" ht="22.5" x14ac:dyDescent="0.25">
      <c r="A44" s="1" t="s">
        <v>1028</v>
      </c>
      <c r="B44" s="15">
        <v>2.04</v>
      </c>
      <c r="C44" s="1" t="s">
        <v>17</v>
      </c>
      <c r="D44" s="3" t="s">
        <v>1075</v>
      </c>
      <c r="E44" s="1">
        <v>600</v>
      </c>
      <c r="F44" s="1" t="s">
        <v>2</v>
      </c>
      <c r="G44" s="6">
        <v>5.91</v>
      </c>
      <c r="H44" s="13">
        <f t="shared" si="2"/>
        <v>0</v>
      </c>
      <c r="I44" s="6">
        <f t="shared" si="3"/>
        <v>5.91</v>
      </c>
      <c r="J44" s="8"/>
      <c r="K44" s="6">
        <f t="shared" si="4"/>
        <v>0</v>
      </c>
    </row>
    <row r="45" spans="1:11" ht="22.5" x14ac:dyDescent="0.25">
      <c r="A45" s="1" t="s">
        <v>1028</v>
      </c>
      <c r="B45" s="15">
        <v>2.0499999999999998</v>
      </c>
      <c r="C45" s="1" t="s">
        <v>19</v>
      </c>
      <c r="D45" s="3" t="s">
        <v>1077</v>
      </c>
      <c r="E45" s="1">
        <v>200</v>
      </c>
      <c r="F45" s="1" t="s">
        <v>2</v>
      </c>
      <c r="G45" s="6">
        <v>7.25</v>
      </c>
      <c r="H45" s="13">
        <f t="shared" si="2"/>
        <v>0</v>
      </c>
      <c r="I45" s="6">
        <f t="shared" si="3"/>
        <v>7.25</v>
      </c>
      <c r="J45" s="8"/>
      <c r="K45" s="6">
        <f t="shared" si="4"/>
        <v>0</v>
      </c>
    </row>
    <row r="46" spans="1:11" ht="22.5" x14ac:dyDescent="0.25">
      <c r="A46" s="1" t="s">
        <v>1028</v>
      </c>
      <c r="B46" s="15">
        <v>2.06</v>
      </c>
      <c r="C46" s="1" t="s">
        <v>20</v>
      </c>
      <c r="D46" s="3" t="s">
        <v>1078</v>
      </c>
      <c r="E46" s="1">
        <v>100</v>
      </c>
      <c r="F46" s="1" t="s">
        <v>2</v>
      </c>
      <c r="G46" s="6">
        <v>8.73</v>
      </c>
      <c r="H46" s="13">
        <f t="shared" si="2"/>
        <v>0</v>
      </c>
      <c r="I46" s="6">
        <f t="shared" si="3"/>
        <v>8.73</v>
      </c>
      <c r="J46" s="8"/>
      <c r="K46" s="6">
        <f t="shared" si="4"/>
        <v>0</v>
      </c>
    </row>
    <row r="47" spans="1:11" ht="22.5" x14ac:dyDescent="0.25">
      <c r="A47" s="1" t="s">
        <v>1028</v>
      </c>
      <c r="B47" s="15">
        <v>2.0699999999999998</v>
      </c>
      <c r="C47" s="1" t="s">
        <v>21</v>
      </c>
      <c r="D47" s="3" t="s">
        <v>1079</v>
      </c>
      <c r="E47" s="1">
        <v>200</v>
      </c>
      <c r="F47" s="1" t="s">
        <v>2</v>
      </c>
      <c r="G47" s="6">
        <v>8.73</v>
      </c>
      <c r="H47" s="13">
        <f t="shared" si="2"/>
        <v>0</v>
      </c>
      <c r="I47" s="6">
        <f t="shared" si="3"/>
        <v>8.73</v>
      </c>
      <c r="J47" s="8"/>
      <c r="K47" s="6">
        <f t="shared" si="4"/>
        <v>0</v>
      </c>
    </row>
    <row r="48" spans="1:11" ht="22.5" x14ac:dyDescent="0.25">
      <c r="A48" s="1" t="s">
        <v>1028</v>
      </c>
      <c r="B48" s="15">
        <v>2.08</v>
      </c>
      <c r="C48" s="1" t="s">
        <v>1121</v>
      </c>
      <c r="D48" s="3" t="s">
        <v>1081</v>
      </c>
      <c r="E48" s="1">
        <v>50</v>
      </c>
      <c r="F48" s="1" t="s">
        <v>2</v>
      </c>
      <c r="G48" s="6">
        <v>14.48</v>
      </c>
      <c r="H48" s="13">
        <f t="shared" si="2"/>
        <v>0</v>
      </c>
      <c r="I48" s="6">
        <f t="shared" si="3"/>
        <v>14.48</v>
      </c>
      <c r="J48" s="8"/>
      <c r="K48" s="6">
        <f t="shared" si="4"/>
        <v>0</v>
      </c>
    </row>
    <row r="49" spans="1:11" ht="22.5" x14ac:dyDescent="0.25">
      <c r="A49" s="1" t="s">
        <v>1028</v>
      </c>
      <c r="B49" s="15">
        <v>2.09</v>
      </c>
      <c r="C49" s="1" t="s">
        <v>22</v>
      </c>
      <c r="D49" s="3" t="s">
        <v>1082</v>
      </c>
      <c r="E49" s="1">
        <v>100</v>
      </c>
      <c r="F49" s="1" t="s">
        <v>2</v>
      </c>
      <c r="G49" s="6">
        <v>14.48</v>
      </c>
      <c r="H49" s="13">
        <f t="shared" si="2"/>
        <v>0</v>
      </c>
      <c r="I49" s="6">
        <f t="shared" si="3"/>
        <v>14.48</v>
      </c>
      <c r="J49" s="8"/>
      <c r="K49" s="6">
        <f t="shared" si="4"/>
        <v>0</v>
      </c>
    </row>
    <row r="50" spans="1:11" ht="22.5" x14ac:dyDescent="0.25">
      <c r="A50" s="1" t="s">
        <v>1028</v>
      </c>
      <c r="B50" s="15">
        <v>2.1</v>
      </c>
      <c r="C50" s="1" t="s">
        <v>1122</v>
      </c>
      <c r="D50" s="3" t="s">
        <v>1084</v>
      </c>
      <c r="E50" s="1">
        <v>50</v>
      </c>
      <c r="F50" s="1" t="s">
        <v>2</v>
      </c>
      <c r="G50" s="6">
        <v>26.6</v>
      </c>
      <c r="H50" s="13">
        <f t="shared" si="2"/>
        <v>0</v>
      </c>
      <c r="I50" s="6">
        <f t="shared" si="3"/>
        <v>26.6</v>
      </c>
      <c r="J50" s="8"/>
      <c r="K50" s="6">
        <f t="shared" si="4"/>
        <v>0</v>
      </c>
    </row>
    <row r="51" spans="1:11" ht="22.5" x14ac:dyDescent="0.25">
      <c r="A51" s="1" t="s">
        <v>1028</v>
      </c>
      <c r="B51" s="15">
        <v>2.11</v>
      </c>
      <c r="C51" s="1" t="s">
        <v>1123</v>
      </c>
      <c r="D51" s="3" t="s">
        <v>1076</v>
      </c>
      <c r="E51" s="1">
        <v>4</v>
      </c>
      <c r="F51" s="1" t="s">
        <v>18</v>
      </c>
      <c r="G51" s="6">
        <v>6.72</v>
      </c>
      <c r="H51" s="13">
        <f t="shared" si="2"/>
        <v>0</v>
      </c>
      <c r="I51" s="6">
        <f t="shared" si="3"/>
        <v>6.72</v>
      </c>
      <c r="J51" s="8"/>
      <c r="K51" s="6">
        <f t="shared" si="4"/>
        <v>0</v>
      </c>
    </row>
    <row r="52" spans="1:11" ht="22.5" x14ac:dyDescent="0.25">
      <c r="A52" s="1" t="s">
        <v>1028</v>
      </c>
      <c r="B52" s="15">
        <v>2.12</v>
      </c>
      <c r="C52" s="1" t="s">
        <v>1124</v>
      </c>
      <c r="D52" s="3" t="s">
        <v>1080</v>
      </c>
      <c r="E52" s="1">
        <v>4</v>
      </c>
      <c r="F52" s="1" t="s">
        <v>18</v>
      </c>
      <c r="G52" s="6">
        <v>9.58</v>
      </c>
      <c r="H52" s="13">
        <f t="shared" si="2"/>
        <v>0</v>
      </c>
      <c r="I52" s="6">
        <f t="shared" si="3"/>
        <v>9.58</v>
      </c>
      <c r="J52" s="8"/>
      <c r="K52" s="6">
        <f t="shared" si="4"/>
        <v>0</v>
      </c>
    </row>
    <row r="53" spans="1:11" ht="22.5" x14ac:dyDescent="0.25">
      <c r="A53" s="1" t="s">
        <v>1028</v>
      </c>
      <c r="B53" s="15">
        <v>2.13</v>
      </c>
      <c r="C53" s="1" t="s">
        <v>1125</v>
      </c>
      <c r="D53" s="3" t="s">
        <v>1083</v>
      </c>
      <c r="E53" s="1">
        <v>4</v>
      </c>
      <c r="F53" s="1" t="s">
        <v>18</v>
      </c>
      <c r="G53" s="6">
        <v>17.73</v>
      </c>
      <c r="H53" s="13">
        <f t="shared" si="2"/>
        <v>0</v>
      </c>
      <c r="I53" s="6">
        <f t="shared" si="3"/>
        <v>17.73</v>
      </c>
      <c r="J53" s="8"/>
      <c r="K53" s="6">
        <f t="shared" si="4"/>
        <v>0</v>
      </c>
    </row>
    <row r="54" spans="1:11" ht="22.5" x14ac:dyDescent="0.25">
      <c r="A54" s="1" t="s">
        <v>1028</v>
      </c>
      <c r="B54" s="15">
        <v>2.14</v>
      </c>
      <c r="C54" s="1" t="s">
        <v>1126</v>
      </c>
      <c r="D54" s="3" t="s">
        <v>1085</v>
      </c>
      <c r="E54" s="1">
        <v>4</v>
      </c>
      <c r="F54" s="1" t="s">
        <v>18</v>
      </c>
      <c r="G54" s="6">
        <v>31.05</v>
      </c>
      <c r="H54" s="13">
        <f t="shared" si="2"/>
        <v>0</v>
      </c>
      <c r="I54" s="6">
        <f t="shared" si="3"/>
        <v>31.05</v>
      </c>
      <c r="J54" s="8"/>
      <c r="K54" s="6">
        <f t="shared" si="4"/>
        <v>0</v>
      </c>
    </row>
    <row r="55" spans="1:11" ht="22.5" x14ac:dyDescent="0.25">
      <c r="A55" s="1" t="s">
        <v>1028</v>
      </c>
      <c r="B55" s="15">
        <v>2.15</v>
      </c>
      <c r="C55" s="1" t="s">
        <v>1128</v>
      </c>
      <c r="D55" s="3" t="s">
        <v>1129</v>
      </c>
      <c r="E55" s="1">
        <v>3</v>
      </c>
      <c r="F55" s="1" t="s">
        <v>18</v>
      </c>
      <c r="G55" s="6">
        <v>57.65</v>
      </c>
      <c r="H55" s="13">
        <f t="shared" si="2"/>
        <v>0</v>
      </c>
      <c r="I55" s="6">
        <f t="shared" si="3"/>
        <v>57.65</v>
      </c>
      <c r="J55" s="8"/>
      <c r="K55" s="6">
        <f t="shared" si="4"/>
        <v>0</v>
      </c>
    </row>
    <row r="56" spans="1:11" ht="22.5" x14ac:dyDescent="0.25">
      <c r="A56" s="1" t="s">
        <v>1028</v>
      </c>
      <c r="B56" s="15">
        <v>2.16</v>
      </c>
      <c r="C56" s="1" t="s">
        <v>1127</v>
      </c>
      <c r="D56" s="3" t="s">
        <v>1086</v>
      </c>
      <c r="E56" s="1">
        <v>4</v>
      </c>
      <c r="F56" s="1" t="s">
        <v>18</v>
      </c>
      <c r="G56" s="6">
        <v>57.65</v>
      </c>
      <c r="H56" s="13">
        <f t="shared" si="2"/>
        <v>0</v>
      </c>
      <c r="I56" s="6">
        <f t="shared" si="3"/>
        <v>57.65</v>
      </c>
      <c r="J56" s="8"/>
      <c r="K56" s="6">
        <f t="shared" si="4"/>
        <v>0</v>
      </c>
    </row>
    <row r="57" spans="1:11" ht="22.5" x14ac:dyDescent="0.25">
      <c r="A57" s="1" t="s">
        <v>1028</v>
      </c>
      <c r="B57" s="15">
        <v>2.17</v>
      </c>
      <c r="C57" s="1" t="s">
        <v>1131</v>
      </c>
      <c r="D57" s="3" t="s">
        <v>1132</v>
      </c>
      <c r="E57" s="1">
        <v>3</v>
      </c>
      <c r="F57" s="1" t="s">
        <v>18</v>
      </c>
      <c r="G57" s="6">
        <v>87.2</v>
      </c>
      <c r="H57" s="13">
        <f t="shared" si="2"/>
        <v>0</v>
      </c>
      <c r="I57" s="6">
        <f t="shared" si="3"/>
        <v>87.2</v>
      </c>
      <c r="J57" s="8"/>
      <c r="K57" s="6">
        <f t="shared" si="4"/>
        <v>0</v>
      </c>
    </row>
    <row r="58" spans="1:11" ht="22.5" x14ac:dyDescent="0.25">
      <c r="A58" s="1" t="s">
        <v>1028</v>
      </c>
      <c r="B58" s="15">
        <v>2.1800000000000002</v>
      </c>
      <c r="C58" s="1" t="s">
        <v>1130</v>
      </c>
      <c r="D58" s="3" t="s">
        <v>1087</v>
      </c>
      <c r="E58" s="1">
        <v>4</v>
      </c>
      <c r="F58" s="1" t="s">
        <v>18</v>
      </c>
      <c r="G58" s="6">
        <v>87.2</v>
      </c>
      <c r="H58" s="13">
        <f t="shared" si="2"/>
        <v>0</v>
      </c>
      <c r="I58" s="6">
        <f t="shared" si="3"/>
        <v>87.2</v>
      </c>
      <c r="J58" s="8"/>
      <c r="K58" s="6">
        <f t="shared" si="4"/>
        <v>0</v>
      </c>
    </row>
    <row r="59" spans="1:11" ht="22.5" x14ac:dyDescent="0.25">
      <c r="A59" s="1" t="s">
        <v>1028</v>
      </c>
      <c r="B59" s="15">
        <v>2.19</v>
      </c>
      <c r="C59" s="1" t="s">
        <v>1134</v>
      </c>
      <c r="D59" s="3" t="s">
        <v>1135</v>
      </c>
      <c r="E59" s="1">
        <v>3</v>
      </c>
      <c r="F59" s="1" t="s">
        <v>18</v>
      </c>
      <c r="G59" s="6">
        <v>144.84</v>
      </c>
      <c r="H59" s="13">
        <f t="shared" si="2"/>
        <v>0</v>
      </c>
      <c r="I59" s="6">
        <f t="shared" si="3"/>
        <v>144.84</v>
      </c>
      <c r="J59" s="8"/>
      <c r="K59" s="6">
        <f t="shared" si="4"/>
        <v>0</v>
      </c>
    </row>
    <row r="60" spans="1:11" ht="22.5" x14ac:dyDescent="0.25">
      <c r="A60" s="1" t="s">
        <v>1028</v>
      </c>
      <c r="B60" s="15">
        <v>2.2000000000000002</v>
      </c>
      <c r="C60" s="1" t="s">
        <v>1133</v>
      </c>
      <c r="D60" s="3" t="s">
        <v>1088</v>
      </c>
      <c r="E60" s="1">
        <v>4</v>
      </c>
      <c r="F60" s="1" t="s">
        <v>18</v>
      </c>
      <c r="G60" s="6">
        <v>144.84</v>
      </c>
      <c r="H60" s="13">
        <f t="shared" si="2"/>
        <v>0</v>
      </c>
      <c r="I60" s="6">
        <f t="shared" si="3"/>
        <v>144.84</v>
      </c>
      <c r="J60" s="8"/>
      <c r="K60" s="6">
        <f t="shared" si="4"/>
        <v>0</v>
      </c>
    </row>
    <row r="61" spans="1:11" ht="22.5" x14ac:dyDescent="0.25">
      <c r="A61" s="1" t="s">
        <v>1028</v>
      </c>
      <c r="B61" s="15">
        <v>2.21</v>
      </c>
      <c r="C61" s="1" t="s">
        <v>1137</v>
      </c>
      <c r="D61" s="3" t="s">
        <v>1138</v>
      </c>
      <c r="E61" s="1">
        <v>3</v>
      </c>
      <c r="F61" s="1" t="s">
        <v>18</v>
      </c>
      <c r="G61" s="6">
        <v>237.96</v>
      </c>
      <c r="H61" s="13">
        <f t="shared" si="2"/>
        <v>0</v>
      </c>
      <c r="I61" s="6">
        <f t="shared" si="3"/>
        <v>237.96</v>
      </c>
      <c r="J61" s="8"/>
      <c r="K61" s="6">
        <f t="shared" si="4"/>
        <v>0</v>
      </c>
    </row>
    <row r="62" spans="1:11" ht="22.5" x14ac:dyDescent="0.25">
      <c r="A62" s="1" t="s">
        <v>1028</v>
      </c>
      <c r="B62" s="15">
        <v>2.2200000000000002</v>
      </c>
      <c r="C62" s="1" t="s">
        <v>1136</v>
      </c>
      <c r="D62" s="3" t="s">
        <v>1089</v>
      </c>
      <c r="E62" s="1">
        <v>4</v>
      </c>
      <c r="F62" s="1" t="s">
        <v>18</v>
      </c>
      <c r="G62" s="6">
        <v>237.96</v>
      </c>
      <c r="H62" s="13">
        <f t="shared" si="2"/>
        <v>0</v>
      </c>
      <c r="I62" s="6">
        <f t="shared" si="3"/>
        <v>237.96</v>
      </c>
      <c r="J62" s="8"/>
      <c r="K62" s="6">
        <f t="shared" si="4"/>
        <v>0</v>
      </c>
    </row>
    <row r="63" spans="1:11" ht="22.5" x14ac:dyDescent="0.25">
      <c r="A63" s="1" t="s">
        <v>1028</v>
      </c>
      <c r="B63" s="15">
        <v>3.01</v>
      </c>
      <c r="C63" s="1" t="s">
        <v>1158</v>
      </c>
      <c r="D63" s="3" t="s">
        <v>1206</v>
      </c>
      <c r="E63" s="1">
        <v>100</v>
      </c>
      <c r="F63" s="1" t="s">
        <v>2</v>
      </c>
      <c r="G63" s="6">
        <v>10.65</v>
      </c>
      <c r="H63" s="13">
        <f t="shared" si="2"/>
        <v>0</v>
      </c>
      <c r="I63" s="6">
        <f t="shared" si="3"/>
        <v>10.65</v>
      </c>
      <c r="J63" s="8"/>
      <c r="K63" s="6">
        <f t="shared" si="4"/>
        <v>0</v>
      </c>
    </row>
    <row r="64" spans="1:11" ht="22.5" x14ac:dyDescent="0.25">
      <c r="A64" s="1" t="s">
        <v>1028</v>
      </c>
      <c r="B64" s="15">
        <v>3.02</v>
      </c>
      <c r="C64" s="1" t="s">
        <v>1159</v>
      </c>
      <c r="D64" s="3" t="s">
        <v>1207</v>
      </c>
      <c r="E64" s="1">
        <v>100</v>
      </c>
      <c r="F64" s="1" t="s">
        <v>2</v>
      </c>
      <c r="G64" s="6">
        <v>10.65</v>
      </c>
      <c r="H64" s="13">
        <f t="shared" si="2"/>
        <v>0</v>
      </c>
      <c r="I64" s="6">
        <f t="shared" si="3"/>
        <v>10.65</v>
      </c>
      <c r="J64" s="8"/>
      <c r="K64" s="6">
        <f t="shared" si="4"/>
        <v>0</v>
      </c>
    </row>
    <row r="65" spans="1:11" ht="22.5" x14ac:dyDescent="0.25">
      <c r="A65" s="1" t="s">
        <v>1028</v>
      </c>
      <c r="B65" s="15">
        <v>3.03</v>
      </c>
      <c r="C65" s="1" t="s">
        <v>1160</v>
      </c>
      <c r="D65" s="3" t="s">
        <v>1208</v>
      </c>
      <c r="E65" s="1">
        <v>50</v>
      </c>
      <c r="F65" s="1" t="s">
        <v>2</v>
      </c>
      <c r="G65" s="6">
        <v>13.42</v>
      </c>
      <c r="H65" s="13">
        <f t="shared" si="2"/>
        <v>0</v>
      </c>
      <c r="I65" s="6">
        <f t="shared" si="3"/>
        <v>13.42</v>
      </c>
      <c r="J65" s="8"/>
      <c r="K65" s="6">
        <f t="shared" si="4"/>
        <v>0</v>
      </c>
    </row>
    <row r="66" spans="1:11" ht="22.5" x14ac:dyDescent="0.25">
      <c r="A66" s="1" t="s">
        <v>1028</v>
      </c>
      <c r="B66" s="15">
        <v>3.04</v>
      </c>
      <c r="C66" s="1" t="s">
        <v>1161</v>
      </c>
      <c r="D66" s="3" t="s">
        <v>1209</v>
      </c>
      <c r="E66" s="1">
        <v>50</v>
      </c>
      <c r="F66" s="1" t="s">
        <v>2</v>
      </c>
      <c r="G66" s="6">
        <v>13.42</v>
      </c>
      <c r="H66" s="13">
        <f t="shared" si="2"/>
        <v>0</v>
      </c>
      <c r="I66" s="6">
        <f t="shared" si="3"/>
        <v>13.42</v>
      </c>
      <c r="J66" s="8"/>
      <c r="K66" s="6">
        <f t="shared" si="4"/>
        <v>0</v>
      </c>
    </row>
    <row r="67" spans="1:11" ht="22.5" x14ac:dyDescent="0.25">
      <c r="A67" s="1" t="s">
        <v>1028</v>
      </c>
      <c r="B67" s="15">
        <v>3.05</v>
      </c>
      <c r="C67" s="1" t="s">
        <v>1162</v>
      </c>
      <c r="D67" s="3" t="s">
        <v>1210</v>
      </c>
      <c r="E67" s="1">
        <v>50</v>
      </c>
      <c r="F67" s="1" t="s">
        <v>2</v>
      </c>
      <c r="G67" s="6">
        <v>23.82</v>
      </c>
      <c r="H67" s="13">
        <f t="shared" si="2"/>
        <v>0</v>
      </c>
      <c r="I67" s="6">
        <f t="shared" si="3"/>
        <v>23.82</v>
      </c>
      <c r="J67" s="8"/>
      <c r="K67" s="6">
        <f t="shared" si="4"/>
        <v>0</v>
      </c>
    </row>
    <row r="68" spans="1:11" ht="22.5" x14ac:dyDescent="0.25">
      <c r="A68" s="1" t="s">
        <v>1028</v>
      </c>
      <c r="B68" s="15">
        <v>3.06</v>
      </c>
      <c r="C68" s="1" t="s">
        <v>1163</v>
      </c>
      <c r="D68" s="3" t="s">
        <v>1211</v>
      </c>
      <c r="E68" s="1">
        <v>50</v>
      </c>
      <c r="F68" s="1" t="s">
        <v>2</v>
      </c>
      <c r="G68" s="6">
        <v>23.82</v>
      </c>
      <c r="H68" s="13">
        <f t="shared" si="2"/>
        <v>0</v>
      </c>
      <c r="I68" s="6">
        <f t="shared" si="3"/>
        <v>23.82</v>
      </c>
      <c r="J68" s="8"/>
      <c r="K68" s="6">
        <f t="shared" si="4"/>
        <v>0</v>
      </c>
    </row>
    <row r="69" spans="1:11" ht="22.5" x14ac:dyDescent="0.25">
      <c r="A69" s="1" t="s">
        <v>1028</v>
      </c>
      <c r="B69" s="15">
        <v>3.07</v>
      </c>
      <c r="C69" s="1" t="s">
        <v>1164</v>
      </c>
      <c r="D69" s="3" t="s">
        <v>1212</v>
      </c>
      <c r="E69" s="1">
        <v>25</v>
      </c>
      <c r="F69" s="1" t="s">
        <v>2</v>
      </c>
      <c r="G69" s="6">
        <v>33.17</v>
      </c>
      <c r="H69" s="13">
        <f t="shared" si="2"/>
        <v>0</v>
      </c>
      <c r="I69" s="6">
        <f t="shared" si="3"/>
        <v>33.17</v>
      </c>
      <c r="J69" s="8"/>
      <c r="K69" s="6">
        <f t="shared" si="4"/>
        <v>0</v>
      </c>
    </row>
    <row r="70" spans="1:11" ht="22.5" x14ac:dyDescent="0.25">
      <c r="A70" s="1" t="s">
        <v>1028</v>
      </c>
      <c r="B70" s="15">
        <v>3.08</v>
      </c>
      <c r="C70" s="1" t="s">
        <v>1165</v>
      </c>
      <c r="D70" s="3" t="s">
        <v>1213</v>
      </c>
      <c r="E70" s="1">
        <v>25</v>
      </c>
      <c r="F70" s="1" t="s">
        <v>2</v>
      </c>
      <c r="G70" s="6">
        <v>33.17</v>
      </c>
      <c r="H70" s="13">
        <f t="shared" si="2"/>
        <v>0</v>
      </c>
      <c r="I70" s="6">
        <f t="shared" si="3"/>
        <v>33.17</v>
      </c>
      <c r="J70" s="8"/>
      <c r="K70" s="6">
        <f t="shared" si="4"/>
        <v>0</v>
      </c>
    </row>
    <row r="71" spans="1:11" ht="11.25" x14ac:dyDescent="0.25">
      <c r="A71" s="1" t="s">
        <v>1090</v>
      </c>
      <c r="B71" s="15">
        <v>4.01</v>
      </c>
      <c r="C71" s="1" t="s">
        <v>24</v>
      </c>
      <c r="D71" s="3" t="s">
        <v>23</v>
      </c>
      <c r="E71" s="1">
        <v>54</v>
      </c>
      <c r="F71" s="1" t="s">
        <v>25</v>
      </c>
      <c r="G71" s="6">
        <v>6.92</v>
      </c>
      <c r="H71" s="13">
        <f t="shared" si="2"/>
        <v>0</v>
      </c>
      <c r="I71" s="6">
        <f t="shared" si="3"/>
        <v>6.92</v>
      </c>
      <c r="J71" s="8"/>
      <c r="K71" s="6">
        <f t="shared" si="4"/>
        <v>0</v>
      </c>
    </row>
    <row r="72" spans="1:11" ht="11.25" x14ac:dyDescent="0.25">
      <c r="A72" s="1" t="s">
        <v>1090</v>
      </c>
      <c r="B72" s="15">
        <v>4.0199999999999996</v>
      </c>
      <c r="C72" s="1" t="s">
        <v>27</v>
      </c>
      <c r="D72" s="3" t="s">
        <v>26</v>
      </c>
      <c r="E72" s="1">
        <v>45</v>
      </c>
      <c r="F72" s="1" t="s">
        <v>25</v>
      </c>
      <c r="G72" s="6">
        <v>11.1</v>
      </c>
      <c r="H72" s="13">
        <f t="shared" si="2"/>
        <v>0</v>
      </c>
      <c r="I72" s="6">
        <f t="shared" si="3"/>
        <v>11.1</v>
      </c>
      <c r="J72" s="8"/>
      <c r="K72" s="6">
        <f t="shared" si="4"/>
        <v>0</v>
      </c>
    </row>
    <row r="73" spans="1:11" ht="11.25" x14ac:dyDescent="0.25">
      <c r="A73" s="1" t="s">
        <v>1090</v>
      </c>
      <c r="B73" s="15">
        <v>4.03</v>
      </c>
      <c r="C73" s="1" t="s">
        <v>29</v>
      </c>
      <c r="D73" s="3" t="s">
        <v>28</v>
      </c>
      <c r="E73" s="1">
        <v>40</v>
      </c>
      <c r="F73" s="1" t="s">
        <v>25</v>
      </c>
      <c r="G73" s="6">
        <v>12.31</v>
      </c>
      <c r="H73" s="13">
        <f t="shared" si="2"/>
        <v>0</v>
      </c>
      <c r="I73" s="6">
        <f t="shared" si="3"/>
        <v>12.31</v>
      </c>
      <c r="J73" s="8"/>
      <c r="K73" s="6">
        <f t="shared" si="4"/>
        <v>0</v>
      </c>
    </row>
    <row r="74" spans="1:11" ht="11.25" x14ac:dyDescent="0.25">
      <c r="A74" s="1" t="s">
        <v>1090</v>
      </c>
      <c r="B74" s="15">
        <v>4.04</v>
      </c>
      <c r="C74" s="1" t="s">
        <v>31</v>
      </c>
      <c r="D74" s="3" t="s">
        <v>30</v>
      </c>
      <c r="E74" s="1">
        <v>30</v>
      </c>
      <c r="F74" s="1" t="s">
        <v>25</v>
      </c>
      <c r="G74" s="6">
        <v>13.87</v>
      </c>
      <c r="H74" s="13">
        <f t="shared" si="2"/>
        <v>0</v>
      </c>
      <c r="I74" s="6">
        <f t="shared" si="3"/>
        <v>13.87</v>
      </c>
      <c r="J74" s="8"/>
      <c r="K74" s="6">
        <f t="shared" si="4"/>
        <v>0</v>
      </c>
    </row>
    <row r="75" spans="1:11" ht="11.25" x14ac:dyDescent="0.25">
      <c r="A75" s="1" t="s">
        <v>1090</v>
      </c>
      <c r="B75" s="15">
        <v>4.05</v>
      </c>
      <c r="C75" s="1" t="s">
        <v>33</v>
      </c>
      <c r="D75" s="3" t="s">
        <v>32</v>
      </c>
      <c r="E75" s="1">
        <v>15</v>
      </c>
      <c r="F75" s="1" t="s">
        <v>25</v>
      </c>
      <c r="G75" s="6">
        <v>29.13</v>
      </c>
      <c r="H75" s="13">
        <f t="shared" si="2"/>
        <v>0</v>
      </c>
      <c r="I75" s="6">
        <f t="shared" si="3"/>
        <v>29.13</v>
      </c>
      <c r="J75" s="8"/>
      <c r="K75" s="6">
        <f t="shared" si="4"/>
        <v>0</v>
      </c>
    </row>
    <row r="76" spans="1:11" ht="11.25" x14ac:dyDescent="0.25">
      <c r="A76" s="1" t="s">
        <v>1090</v>
      </c>
      <c r="B76" s="15">
        <v>4.0599999999999996</v>
      </c>
      <c r="C76" s="1" t="s">
        <v>35</v>
      </c>
      <c r="D76" s="3" t="s">
        <v>34</v>
      </c>
      <c r="E76" s="1">
        <v>10</v>
      </c>
      <c r="F76" s="1" t="s">
        <v>25</v>
      </c>
      <c r="G76" s="6">
        <v>44.46</v>
      </c>
      <c r="H76" s="13">
        <f t="shared" si="2"/>
        <v>0</v>
      </c>
      <c r="I76" s="6">
        <f t="shared" si="3"/>
        <v>44.46</v>
      </c>
      <c r="J76" s="8"/>
      <c r="K76" s="6">
        <f t="shared" si="4"/>
        <v>0</v>
      </c>
    </row>
    <row r="77" spans="1:11" ht="11.25" x14ac:dyDescent="0.25">
      <c r="A77" s="1" t="s">
        <v>1090</v>
      </c>
      <c r="B77" s="15">
        <v>4.07</v>
      </c>
      <c r="C77" s="1" t="s">
        <v>37</v>
      </c>
      <c r="D77" s="3" t="s">
        <v>36</v>
      </c>
      <c r="E77" s="1">
        <v>1</v>
      </c>
      <c r="F77" s="1" t="s">
        <v>25</v>
      </c>
      <c r="G77" s="6">
        <v>83.16</v>
      </c>
      <c r="H77" s="13">
        <f t="shared" si="2"/>
        <v>0</v>
      </c>
      <c r="I77" s="6">
        <f t="shared" si="3"/>
        <v>83.16</v>
      </c>
      <c r="J77" s="8"/>
      <c r="K77" s="6">
        <f t="shared" si="4"/>
        <v>0</v>
      </c>
    </row>
    <row r="78" spans="1:11" ht="11.25" x14ac:dyDescent="0.25">
      <c r="A78" s="1" t="s">
        <v>1090</v>
      </c>
      <c r="B78" s="15">
        <v>4.08</v>
      </c>
      <c r="C78" s="1" t="s">
        <v>39</v>
      </c>
      <c r="D78" s="3" t="s">
        <v>38</v>
      </c>
      <c r="E78" s="1">
        <v>1</v>
      </c>
      <c r="F78" s="1" t="s">
        <v>25</v>
      </c>
      <c r="G78" s="6">
        <v>128.11000000000001</v>
      </c>
      <c r="H78" s="13">
        <f t="shared" ref="H78:H141" si="5">IF(A78="1_RU",$N$2,IF(A78="1_ZA",$N$3,IF(A78="1_SK",$N$4,IF(A78="1_PU",$N$5,IF(A78="2_RS",$O$6,IF(A78="2_AK",$O$7,IF(A78="1_NA",$N$8,IF(A78="2_NA",$O$8,IF(A78="2_PC",$O$9,IF(A78="2_RE",$O$10,IF(A78="2_RA",$O$11,"")))))))))))</f>
        <v>0</v>
      </c>
      <c r="I78" s="6">
        <f t="shared" ref="I78:I141" si="6">IF(ISERROR(G78*(1-H78)),"",G78*(1-H78))</f>
        <v>128.11000000000001</v>
      </c>
      <c r="J78" s="8"/>
      <c r="K78" s="6">
        <f t="shared" ref="K78:K141" si="7">IF(ISERROR(J78*I78),"",J78*I78)</f>
        <v>0</v>
      </c>
    </row>
    <row r="79" spans="1:11" ht="11.25" x14ac:dyDescent="0.25">
      <c r="A79" s="1" t="s">
        <v>1090</v>
      </c>
      <c r="B79" s="15">
        <v>4.09</v>
      </c>
      <c r="C79" s="1" t="s">
        <v>41</v>
      </c>
      <c r="D79" s="3" t="s">
        <v>40</v>
      </c>
      <c r="E79" s="1">
        <v>1</v>
      </c>
      <c r="F79" s="1" t="s">
        <v>25</v>
      </c>
      <c r="G79" s="6">
        <v>257.73</v>
      </c>
      <c r="H79" s="13">
        <f t="shared" si="5"/>
        <v>0</v>
      </c>
      <c r="I79" s="6">
        <f t="shared" si="6"/>
        <v>257.73</v>
      </c>
      <c r="J79" s="8"/>
      <c r="K79" s="6">
        <f t="shared" si="7"/>
        <v>0</v>
      </c>
    </row>
    <row r="80" spans="1:11" ht="11.25" x14ac:dyDescent="0.25">
      <c r="A80" s="1" t="s">
        <v>1090</v>
      </c>
      <c r="B80" s="15">
        <v>4.0999999999999996</v>
      </c>
      <c r="C80" s="1" t="s">
        <v>43</v>
      </c>
      <c r="D80" s="3" t="s">
        <v>42</v>
      </c>
      <c r="E80" s="1">
        <v>1</v>
      </c>
      <c r="F80" s="1" t="s">
        <v>25</v>
      </c>
      <c r="G80" s="6">
        <v>456</v>
      </c>
      <c r="H80" s="13">
        <f t="shared" si="5"/>
        <v>0</v>
      </c>
      <c r="I80" s="6">
        <f t="shared" si="6"/>
        <v>456</v>
      </c>
      <c r="J80" s="8"/>
      <c r="K80" s="6">
        <f t="shared" si="7"/>
        <v>0</v>
      </c>
    </row>
    <row r="81" spans="1:11" ht="11.25" x14ac:dyDescent="0.25">
      <c r="A81" s="1" t="s">
        <v>1090</v>
      </c>
      <c r="B81" s="15">
        <v>5.01</v>
      </c>
      <c r="C81" s="1" t="s">
        <v>45</v>
      </c>
      <c r="D81" s="3" t="s">
        <v>44</v>
      </c>
      <c r="E81" s="1">
        <v>40</v>
      </c>
      <c r="F81" s="1" t="s">
        <v>25</v>
      </c>
      <c r="G81" s="6">
        <v>12.19</v>
      </c>
      <c r="H81" s="13">
        <f t="shared" si="5"/>
        <v>0</v>
      </c>
      <c r="I81" s="6">
        <f t="shared" si="6"/>
        <v>12.19</v>
      </c>
      <c r="J81" s="8"/>
      <c r="K81" s="6">
        <f t="shared" si="7"/>
        <v>0</v>
      </c>
    </row>
    <row r="82" spans="1:11" ht="11.25" x14ac:dyDescent="0.25">
      <c r="A82" s="1" t="s">
        <v>1090</v>
      </c>
      <c r="B82" s="15">
        <v>5.0199999999999996</v>
      </c>
      <c r="C82" s="1" t="s">
        <v>47</v>
      </c>
      <c r="D82" s="3" t="s">
        <v>46</v>
      </c>
      <c r="E82" s="1">
        <v>37</v>
      </c>
      <c r="F82" s="1" t="s">
        <v>25</v>
      </c>
      <c r="G82" s="6">
        <v>13.28</v>
      </c>
      <c r="H82" s="13">
        <f t="shared" si="5"/>
        <v>0</v>
      </c>
      <c r="I82" s="6">
        <f t="shared" si="6"/>
        <v>13.28</v>
      </c>
      <c r="J82" s="8"/>
      <c r="K82" s="6">
        <f t="shared" si="7"/>
        <v>0</v>
      </c>
    </row>
    <row r="83" spans="1:11" ht="11.25" x14ac:dyDescent="0.25">
      <c r="A83" s="1" t="s">
        <v>1090</v>
      </c>
      <c r="B83" s="15">
        <v>5.03</v>
      </c>
      <c r="C83" s="1" t="s">
        <v>49</v>
      </c>
      <c r="D83" s="3" t="s">
        <v>48</v>
      </c>
      <c r="E83" s="1">
        <v>35</v>
      </c>
      <c r="F83" s="1" t="s">
        <v>25</v>
      </c>
      <c r="G83" s="6">
        <v>18.010000000000002</v>
      </c>
      <c r="H83" s="13">
        <f t="shared" si="5"/>
        <v>0</v>
      </c>
      <c r="I83" s="6">
        <f t="shared" si="6"/>
        <v>18.010000000000002</v>
      </c>
      <c r="J83" s="8"/>
      <c r="K83" s="6">
        <f t="shared" si="7"/>
        <v>0</v>
      </c>
    </row>
    <row r="84" spans="1:11" ht="11.25" x14ac:dyDescent="0.25">
      <c r="A84" s="1" t="s">
        <v>1090</v>
      </c>
      <c r="B84" s="15">
        <v>5.04</v>
      </c>
      <c r="C84" s="1" t="s">
        <v>51</v>
      </c>
      <c r="D84" s="3" t="s">
        <v>50</v>
      </c>
      <c r="E84" s="1">
        <v>20</v>
      </c>
      <c r="F84" s="1" t="s">
        <v>25</v>
      </c>
      <c r="G84" s="6">
        <v>22.22</v>
      </c>
      <c r="H84" s="13">
        <f t="shared" si="5"/>
        <v>0</v>
      </c>
      <c r="I84" s="6">
        <f t="shared" si="6"/>
        <v>22.22</v>
      </c>
      <c r="J84" s="8"/>
      <c r="K84" s="6">
        <f t="shared" si="7"/>
        <v>0</v>
      </c>
    </row>
    <row r="85" spans="1:11" ht="11.25" x14ac:dyDescent="0.25">
      <c r="A85" s="1" t="s">
        <v>1090</v>
      </c>
      <c r="B85" s="15">
        <v>5.05</v>
      </c>
      <c r="C85" s="1" t="s">
        <v>53</v>
      </c>
      <c r="D85" s="3" t="s">
        <v>52</v>
      </c>
      <c r="E85" s="1">
        <v>20</v>
      </c>
      <c r="F85" s="1" t="s">
        <v>25</v>
      </c>
      <c r="G85" s="6">
        <v>22.8</v>
      </c>
      <c r="H85" s="13">
        <f t="shared" si="5"/>
        <v>0</v>
      </c>
      <c r="I85" s="6">
        <f t="shared" si="6"/>
        <v>22.8</v>
      </c>
      <c r="J85" s="8"/>
      <c r="K85" s="6">
        <f t="shared" si="7"/>
        <v>0</v>
      </c>
    </row>
    <row r="86" spans="1:11" ht="11.25" x14ac:dyDescent="0.25">
      <c r="A86" s="1" t="s">
        <v>1090</v>
      </c>
      <c r="B86" s="15">
        <v>5.0599999999999996</v>
      </c>
      <c r="C86" s="1" t="s">
        <v>55</v>
      </c>
      <c r="D86" s="3" t="s">
        <v>54</v>
      </c>
      <c r="E86" s="1">
        <v>20</v>
      </c>
      <c r="F86" s="1" t="s">
        <v>25</v>
      </c>
      <c r="G86" s="6">
        <v>23.38</v>
      </c>
      <c r="H86" s="13">
        <f t="shared" si="5"/>
        <v>0</v>
      </c>
      <c r="I86" s="6">
        <f t="shared" si="6"/>
        <v>23.38</v>
      </c>
      <c r="J86" s="8"/>
      <c r="K86" s="6">
        <f t="shared" si="7"/>
        <v>0</v>
      </c>
    </row>
    <row r="87" spans="1:11" ht="11.25" x14ac:dyDescent="0.25">
      <c r="A87" s="1" t="s">
        <v>1090</v>
      </c>
      <c r="B87" s="15">
        <v>5.07</v>
      </c>
      <c r="C87" s="1" t="s">
        <v>57</v>
      </c>
      <c r="D87" s="3" t="s">
        <v>56</v>
      </c>
      <c r="E87" s="1">
        <v>15</v>
      </c>
      <c r="F87" s="1" t="s">
        <v>25</v>
      </c>
      <c r="G87" s="6">
        <v>31.65</v>
      </c>
      <c r="H87" s="13">
        <f t="shared" si="5"/>
        <v>0</v>
      </c>
      <c r="I87" s="6">
        <f t="shared" si="6"/>
        <v>31.65</v>
      </c>
      <c r="J87" s="8"/>
      <c r="K87" s="6">
        <f t="shared" si="7"/>
        <v>0</v>
      </c>
    </row>
    <row r="88" spans="1:11" ht="11.25" x14ac:dyDescent="0.25">
      <c r="A88" s="1" t="s">
        <v>1090</v>
      </c>
      <c r="B88" s="15">
        <v>5.08</v>
      </c>
      <c r="C88" s="1" t="s">
        <v>59</v>
      </c>
      <c r="D88" s="3" t="s">
        <v>58</v>
      </c>
      <c r="E88" s="1">
        <v>14</v>
      </c>
      <c r="F88" s="1" t="s">
        <v>25</v>
      </c>
      <c r="G88" s="6">
        <v>34.68</v>
      </c>
      <c r="H88" s="13">
        <f t="shared" si="5"/>
        <v>0</v>
      </c>
      <c r="I88" s="6">
        <f t="shared" si="6"/>
        <v>34.68</v>
      </c>
      <c r="J88" s="8"/>
      <c r="K88" s="6">
        <f t="shared" si="7"/>
        <v>0</v>
      </c>
    </row>
    <row r="89" spans="1:11" ht="11.25" x14ac:dyDescent="0.25">
      <c r="A89" s="1" t="s">
        <v>1090</v>
      </c>
      <c r="B89" s="15">
        <v>5.09</v>
      </c>
      <c r="C89" s="1" t="s">
        <v>61</v>
      </c>
      <c r="D89" s="3" t="s">
        <v>60</v>
      </c>
      <c r="E89" s="1">
        <v>12</v>
      </c>
      <c r="F89" s="1" t="s">
        <v>25</v>
      </c>
      <c r="G89" s="6">
        <v>32.29</v>
      </c>
      <c r="H89" s="13">
        <f t="shared" si="5"/>
        <v>0</v>
      </c>
      <c r="I89" s="6">
        <f t="shared" si="6"/>
        <v>32.29</v>
      </c>
      <c r="J89" s="8"/>
      <c r="K89" s="6">
        <f t="shared" si="7"/>
        <v>0</v>
      </c>
    </row>
    <row r="90" spans="1:11" ht="11.25" x14ac:dyDescent="0.25">
      <c r="A90" s="1" t="s">
        <v>1090</v>
      </c>
      <c r="B90" s="15">
        <v>5.0999999999999996</v>
      </c>
      <c r="C90" s="1" t="s">
        <v>63</v>
      </c>
      <c r="D90" s="3" t="s">
        <v>62</v>
      </c>
      <c r="E90" s="1">
        <v>12</v>
      </c>
      <c r="F90" s="1" t="s">
        <v>25</v>
      </c>
      <c r="G90" s="6">
        <v>37.72</v>
      </c>
      <c r="H90" s="13">
        <f t="shared" si="5"/>
        <v>0</v>
      </c>
      <c r="I90" s="6">
        <f t="shared" si="6"/>
        <v>37.72</v>
      </c>
      <c r="J90" s="8"/>
      <c r="K90" s="6">
        <f t="shared" si="7"/>
        <v>0</v>
      </c>
    </row>
    <row r="91" spans="1:11" ht="11.25" x14ac:dyDescent="0.25">
      <c r="A91" s="1" t="s">
        <v>1090</v>
      </c>
      <c r="B91" s="15">
        <v>5.1100000000000003</v>
      </c>
      <c r="C91" s="1" t="s">
        <v>65</v>
      </c>
      <c r="D91" s="3" t="s">
        <v>64</v>
      </c>
      <c r="E91" s="1">
        <v>1</v>
      </c>
      <c r="F91" s="1" t="s">
        <v>25</v>
      </c>
      <c r="G91" s="6">
        <v>73.989999999999995</v>
      </c>
      <c r="H91" s="13">
        <f t="shared" si="5"/>
        <v>0</v>
      </c>
      <c r="I91" s="6">
        <f t="shared" si="6"/>
        <v>73.989999999999995</v>
      </c>
      <c r="J91" s="8"/>
      <c r="K91" s="6">
        <f t="shared" si="7"/>
        <v>0</v>
      </c>
    </row>
    <row r="92" spans="1:11" ht="11.25" x14ac:dyDescent="0.25">
      <c r="A92" s="1" t="s">
        <v>1090</v>
      </c>
      <c r="B92" s="15">
        <v>5.12</v>
      </c>
      <c r="C92" s="1" t="s">
        <v>67</v>
      </c>
      <c r="D92" s="3" t="s">
        <v>66</v>
      </c>
      <c r="E92" s="1">
        <v>1</v>
      </c>
      <c r="F92" s="1" t="s">
        <v>25</v>
      </c>
      <c r="G92" s="6">
        <v>88.46</v>
      </c>
      <c r="H92" s="13">
        <f t="shared" si="5"/>
        <v>0</v>
      </c>
      <c r="I92" s="6">
        <f t="shared" si="6"/>
        <v>88.46</v>
      </c>
      <c r="J92" s="8"/>
      <c r="K92" s="6">
        <f t="shared" si="7"/>
        <v>0</v>
      </c>
    </row>
    <row r="93" spans="1:11" ht="11.25" x14ac:dyDescent="0.25">
      <c r="A93" s="1" t="s">
        <v>1090</v>
      </c>
      <c r="B93" s="15">
        <v>5.13</v>
      </c>
      <c r="C93" s="1" t="s">
        <v>69</v>
      </c>
      <c r="D93" s="3" t="s">
        <v>68</v>
      </c>
      <c r="E93" s="1">
        <v>1</v>
      </c>
      <c r="F93" s="1" t="s">
        <v>25</v>
      </c>
      <c r="G93" s="6">
        <v>94.56</v>
      </c>
      <c r="H93" s="13">
        <f t="shared" si="5"/>
        <v>0</v>
      </c>
      <c r="I93" s="6">
        <f t="shared" si="6"/>
        <v>94.56</v>
      </c>
      <c r="J93" s="8"/>
      <c r="K93" s="6">
        <f t="shared" si="7"/>
        <v>0</v>
      </c>
    </row>
    <row r="94" spans="1:11" ht="11.25" x14ac:dyDescent="0.25">
      <c r="A94" s="1" t="s">
        <v>1090</v>
      </c>
      <c r="B94" s="15">
        <v>5.14</v>
      </c>
      <c r="C94" s="1" t="s">
        <v>71</v>
      </c>
      <c r="D94" s="3" t="s">
        <v>70</v>
      </c>
      <c r="E94" s="1">
        <v>1</v>
      </c>
      <c r="F94" s="1" t="s">
        <v>25</v>
      </c>
      <c r="G94" s="6">
        <v>87.57</v>
      </c>
      <c r="H94" s="13">
        <f t="shared" si="5"/>
        <v>0</v>
      </c>
      <c r="I94" s="6">
        <f t="shared" si="6"/>
        <v>87.57</v>
      </c>
      <c r="J94" s="8"/>
      <c r="K94" s="6">
        <f t="shared" si="7"/>
        <v>0</v>
      </c>
    </row>
    <row r="95" spans="1:11" ht="11.25" x14ac:dyDescent="0.25">
      <c r="A95" s="1" t="s">
        <v>1090</v>
      </c>
      <c r="B95" s="15">
        <v>5.15</v>
      </c>
      <c r="C95" s="1" t="s">
        <v>73</v>
      </c>
      <c r="D95" s="3" t="s">
        <v>72</v>
      </c>
      <c r="E95" s="1">
        <v>1</v>
      </c>
      <c r="F95" s="1" t="s">
        <v>25</v>
      </c>
      <c r="G95" s="6">
        <v>89.99</v>
      </c>
      <c r="H95" s="13">
        <f t="shared" si="5"/>
        <v>0</v>
      </c>
      <c r="I95" s="6">
        <f t="shared" si="6"/>
        <v>89.99</v>
      </c>
      <c r="J95" s="8"/>
      <c r="K95" s="6">
        <f t="shared" si="7"/>
        <v>0</v>
      </c>
    </row>
    <row r="96" spans="1:11" ht="11.25" x14ac:dyDescent="0.25">
      <c r="A96" s="1" t="s">
        <v>1090</v>
      </c>
      <c r="B96" s="15">
        <v>5.16</v>
      </c>
      <c r="C96" s="1" t="s">
        <v>75</v>
      </c>
      <c r="D96" s="3" t="s">
        <v>74</v>
      </c>
      <c r="E96" s="1">
        <v>1</v>
      </c>
      <c r="F96" s="1" t="s">
        <v>25</v>
      </c>
      <c r="G96" s="6">
        <v>108.56</v>
      </c>
      <c r="H96" s="13">
        <f t="shared" si="5"/>
        <v>0</v>
      </c>
      <c r="I96" s="6">
        <f t="shared" si="6"/>
        <v>108.56</v>
      </c>
      <c r="J96" s="8"/>
      <c r="K96" s="6">
        <f t="shared" si="7"/>
        <v>0</v>
      </c>
    </row>
    <row r="97" spans="1:11" ht="11.25" x14ac:dyDescent="0.25">
      <c r="A97" s="1" t="s">
        <v>1090</v>
      </c>
      <c r="B97" s="15">
        <v>5.17</v>
      </c>
      <c r="C97" s="1" t="s">
        <v>77</v>
      </c>
      <c r="D97" s="3" t="s">
        <v>76</v>
      </c>
      <c r="E97" s="1">
        <v>1</v>
      </c>
      <c r="F97" s="1" t="s">
        <v>25</v>
      </c>
      <c r="G97" s="6">
        <v>164.59</v>
      </c>
      <c r="H97" s="13">
        <f t="shared" si="5"/>
        <v>0</v>
      </c>
      <c r="I97" s="6">
        <f t="shared" si="6"/>
        <v>164.59</v>
      </c>
      <c r="J97" s="8"/>
      <c r="K97" s="6">
        <f t="shared" si="7"/>
        <v>0</v>
      </c>
    </row>
    <row r="98" spans="1:11" ht="11.25" x14ac:dyDescent="0.25">
      <c r="A98" s="1" t="s">
        <v>1090</v>
      </c>
      <c r="B98" s="15">
        <v>5.18</v>
      </c>
      <c r="C98" s="1" t="s">
        <v>79</v>
      </c>
      <c r="D98" s="3" t="s">
        <v>78</v>
      </c>
      <c r="E98" s="1">
        <v>1</v>
      </c>
      <c r="F98" s="1" t="s">
        <v>25</v>
      </c>
      <c r="G98" s="6">
        <v>169.56</v>
      </c>
      <c r="H98" s="13">
        <f t="shared" si="5"/>
        <v>0</v>
      </c>
      <c r="I98" s="6">
        <f t="shared" si="6"/>
        <v>169.56</v>
      </c>
      <c r="J98" s="8"/>
      <c r="K98" s="6">
        <f t="shared" si="7"/>
        <v>0</v>
      </c>
    </row>
    <row r="99" spans="1:11" ht="11.25" x14ac:dyDescent="0.25">
      <c r="A99" s="1" t="s">
        <v>1090</v>
      </c>
      <c r="B99" s="15">
        <v>5.19</v>
      </c>
      <c r="C99" s="1" t="s">
        <v>81</v>
      </c>
      <c r="D99" s="3" t="s">
        <v>80</v>
      </c>
      <c r="E99" s="1">
        <v>1</v>
      </c>
      <c r="F99" s="1" t="s">
        <v>25</v>
      </c>
      <c r="G99" s="6">
        <v>184.52</v>
      </c>
      <c r="H99" s="13">
        <f t="shared" si="5"/>
        <v>0</v>
      </c>
      <c r="I99" s="6">
        <f t="shared" si="6"/>
        <v>184.52</v>
      </c>
      <c r="J99" s="8"/>
      <c r="K99" s="6">
        <f t="shared" si="7"/>
        <v>0</v>
      </c>
    </row>
    <row r="100" spans="1:11" ht="11.25" x14ac:dyDescent="0.25">
      <c r="A100" s="1" t="s">
        <v>1090</v>
      </c>
      <c r="B100" s="15">
        <v>5.2</v>
      </c>
      <c r="C100" s="1" t="s">
        <v>83</v>
      </c>
      <c r="D100" s="3" t="s">
        <v>82</v>
      </c>
      <c r="E100" s="1">
        <v>1</v>
      </c>
      <c r="F100" s="1" t="s">
        <v>25</v>
      </c>
      <c r="G100" s="6">
        <v>227.23</v>
      </c>
      <c r="H100" s="13">
        <f t="shared" si="5"/>
        <v>0</v>
      </c>
      <c r="I100" s="6">
        <f t="shared" si="6"/>
        <v>227.23</v>
      </c>
      <c r="J100" s="8"/>
      <c r="K100" s="6">
        <f t="shared" si="7"/>
        <v>0</v>
      </c>
    </row>
    <row r="101" spans="1:11" ht="11.25" x14ac:dyDescent="0.25">
      <c r="A101" s="1" t="s">
        <v>1090</v>
      </c>
      <c r="B101" s="15">
        <v>5.21</v>
      </c>
      <c r="C101" s="1" t="s">
        <v>85</v>
      </c>
      <c r="D101" s="3" t="s">
        <v>84</v>
      </c>
      <c r="E101" s="1">
        <v>1</v>
      </c>
      <c r="F101" s="1" t="s">
        <v>25</v>
      </c>
      <c r="G101" s="6">
        <v>360.89</v>
      </c>
      <c r="H101" s="13">
        <f t="shared" si="5"/>
        <v>0</v>
      </c>
      <c r="I101" s="6">
        <f t="shared" si="6"/>
        <v>360.89</v>
      </c>
      <c r="J101" s="8"/>
      <c r="K101" s="6">
        <f t="shared" si="7"/>
        <v>0</v>
      </c>
    </row>
    <row r="102" spans="1:11" ht="11.25" x14ac:dyDescent="0.25">
      <c r="A102" s="1" t="s">
        <v>1090</v>
      </c>
      <c r="B102" s="15">
        <v>5.22</v>
      </c>
      <c r="C102" s="1" t="s">
        <v>87</v>
      </c>
      <c r="D102" s="3" t="s">
        <v>86</v>
      </c>
      <c r="E102" s="1">
        <v>1</v>
      </c>
      <c r="F102" s="1" t="s">
        <v>25</v>
      </c>
      <c r="G102" s="6">
        <v>375.99</v>
      </c>
      <c r="H102" s="13">
        <f t="shared" si="5"/>
        <v>0</v>
      </c>
      <c r="I102" s="6">
        <f t="shared" si="6"/>
        <v>375.99</v>
      </c>
      <c r="J102" s="8"/>
      <c r="K102" s="6">
        <f t="shared" si="7"/>
        <v>0</v>
      </c>
    </row>
    <row r="103" spans="1:11" ht="11.25" x14ac:dyDescent="0.25">
      <c r="A103" s="1" t="s">
        <v>1090</v>
      </c>
      <c r="B103" s="15">
        <v>5.23</v>
      </c>
      <c r="C103" s="1" t="s">
        <v>89</v>
      </c>
      <c r="D103" s="3" t="s">
        <v>88</v>
      </c>
      <c r="E103" s="1">
        <v>1</v>
      </c>
      <c r="F103" s="1" t="s">
        <v>25</v>
      </c>
      <c r="G103" s="6">
        <v>410.24</v>
      </c>
      <c r="H103" s="13">
        <f t="shared" si="5"/>
        <v>0</v>
      </c>
      <c r="I103" s="6">
        <f t="shared" si="6"/>
        <v>410.24</v>
      </c>
      <c r="J103" s="8"/>
      <c r="K103" s="6">
        <f t="shared" si="7"/>
        <v>0</v>
      </c>
    </row>
    <row r="104" spans="1:11" ht="11.25" x14ac:dyDescent="0.25">
      <c r="A104" s="1" t="s">
        <v>1090</v>
      </c>
      <c r="B104" s="15">
        <v>5.24</v>
      </c>
      <c r="C104" s="1" t="s">
        <v>91</v>
      </c>
      <c r="D104" s="3" t="s">
        <v>90</v>
      </c>
      <c r="E104" s="1">
        <v>1</v>
      </c>
      <c r="F104" s="1" t="s">
        <v>25</v>
      </c>
      <c r="G104" s="6">
        <v>432.11</v>
      </c>
      <c r="H104" s="13">
        <f t="shared" si="5"/>
        <v>0</v>
      </c>
      <c r="I104" s="6">
        <f t="shared" si="6"/>
        <v>432.11</v>
      </c>
      <c r="J104" s="8"/>
      <c r="K104" s="6">
        <f t="shared" si="7"/>
        <v>0</v>
      </c>
    </row>
    <row r="105" spans="1:11" ht="11.25" x14ac:dyDescent="0.25">
      <c r="A105" s="1" t="s">
        <v>1090</v>
      </c>
      <c r="B105" s="15">
        <v>6.01</v>
      </c>
      <c r="C105" s="1" t="s">
        <v>93</v>
      </c>
      <c r="D105" s="3" t="s">
        <v>92</v>
      </c>
      <c r="E105" s="1">
        <v>50</v>
      </c>
      <c r="F105" s="1" t="s">
        <v>25</v>
      </c>
      <c r="G105" s="6">
        <v>12.26</v>
      </c>
      <c r="H105" s="13">
        <f t="shared" si="5"/>
        <v>0</v>
      </c>
      <c r="I105" s="6">
        <f t="shared" si="6"/>
        <v>12.26</v>
      </c>
      <c r="J105" s="8"/>
      <c r="K105" s="6">
        <f t="shared" si="7"/>
        <v>0</v>
      </c>
    </row>
    <row r="106" spans="1:11" ht="11.25" x14ac:dyDescent="0.25">
      <c r="A106" s="1" t="s">
        <v>1090</v>
      </c>
      <c r="B106" s="15">
        <v>6.02</v>
      </c>
      <c r="C106" s="1" t="s">
        <v>95</v>
      </c>
      <c r="D106" s="3" t="s">
        <v>94</v>
      </c>
      <c r="E106" s="1">
        <v>40</v>
      </c>
      <c r="F106" s="1" t="s">
        <v>25</v>
      </c>
      <c r="G106" s="6">
        <v>14.1</v>
      </c>
      <c r="H106" s="13">
        <f t="shared" si="5"/>
        <v>0</v>
      </c>
      <c r="I106" s="6">
        <f t="shared" si="6"/>
        <v>14.1</v>
      </c>
      <c r="J106" s="8"/>
      <c r="K106" s="6">
        <f t="shared" si="7"/>
        <v>0</v>
      </c>
    </row>
    <row r="107" spans="1:11" ht="11.25" x14ac:dyDescent="0.25">
      <c r="A107" s="1" t="s">
        <v>1090</v>
      </c>
      <c r="B107" s="15">
        <v>6.03</v>
      </c>
      <c r="C107" s="1" t="s">
        <v>97</v>
      </c>
      <c r="D107" s="3" t="s">
        <v>96</v>
      </c>
      <c r="E107" s="1">
        <v>24</v>
      </c>
      <c r="F107" s="1" t="s">
        <v>25</v>
      </c>
      <c r="G107" s="6">
        <v>22.9</v>
      </c>
      <c r="H107" s="13">
        <f t="shared" si="5"/>
        <v>0</v>
      </c>
      <c r="I107" s="6">
        <f t="shared" si="6"/>
        <v>22.9</v>
      </c>
      <c r="J107" s="8"/>
      <c r="K107" s="6">
        <f t="shared" si="7"/>
        <v>0</v>
      </c>
    </row>
    <row r="108" spans="1:11" ht="11.25" x14ac:dyDescent="0.25">
      <c r="A108" s="1" t="s">
        <v>1090</v>
      </c>
      <c r="B108" s="15">
        <v>6.04</v>
      </c>
      <c r="C108" s="1" t="s">
        <v>99</v>
      </c>
      <c r="D108" s="3" t="s">
        <v>98</v>
      </c>
      <c r="E108" s="1">
        <v>40</v>
      </c>
      <c r="F108" s="1" t="s">
        <v>25</v>
      </c>
      <c r="G108" s="6">
        <v>16.010000000000002</v>
      </c>
      <c r="H108" s="13">
        <f t="shared" si="5"/>
        <v>0</v>
      </c>
      <c r="I108" s="6">
        <f t="shared" si="6"/>
        <v>16.010000000000002</v>
      </c>
      <c r="J108" s="8"/>
      <c r="K108" s="6">
        <f t="shared" si="7"/>
        <v>0</v>
      </c>
    </row>
    <row r="109" spans="1:11" ht="11.25" x14ac:dyDescent="0.25">
      <c r="A109" s="1" t="s">
        <v>1090</v>
      </c>
      <c r="B109" s="15">
        <v>6.05</v>
      </c>
      <c r="C109" s="1" t="s">
        <v>101</v>
      </c>
      <c r="D109" s="3" t="s">
        <v>100</v>
      </c>
      <c r="E109" s="1">
        <v>35</v>
      </c>
      <c r="F109" s="1" t="s">
        <v>25</v>
      </c>
      <c r="G109" s="6">
        <v>18.75</v>
      </c>
      <c r="H109" s="13">
        <f t="shared" si="5"/>
        <v>0</v>
      </c>
      <c r="I109" s="6">
        <f t="shared" si="6"/>
        <v>18.75</v>
      </c>
      <c r="J109" s="8"/>
      <c r="K109" s="6">
        <f t="shared" si="7"/>
        <v>0</v>
      </c>
    </row>
    <row r="110" spans="1:11" ht="11.25" x14ac:dyDescent="0.25">
      <c r="A110" s="1" t="s">
        <v>1090</v>
      </c>
      <c r="B110" s="15">
        <v>6.06</v>
      </c>
      <c r="C110" s="1" t="s">
        <v>103</v>
      </c>
      <c r="D110" s="3" t="s">
        <v>102</v>
      </c>
      <c r="E110" s="1">
        <v>40</v>
      </c>
      <c r="F110" s="1" t="s">
        <v>25</v>
      </c>
      <c r="G110" s="6">
        <v>15.55</v>
      </c>
      <c r="H110" s="13">
        <f t="shared" si="5"/>
        <v>0</v>
      </c>
      <c r="I110" s="6">
        <f t="shared" si="6"/>
        <v>15.55</v>
      </c>
      <c r="J110" s="8"/>
      <c r="K110" s="6">
        <f t="shared" si="7"/>
        <v>0</v>
      </c>
    </row>
    <row r="111" spans="1:11" ht="11.25" x14ac:dyDescent="0.25">
      <c r="A111" s="1" t="s">
        <v>1090</v>
      </c>
      <c r="B111" s="15">
        <v>6.07</v>
      </c>
      <c r="C111" s="1" t="s">
        <v>105</v>
      </c>
      <c r="D111" s="3" t="s">
        <v>104</v>
      </c>
      <c r="E111" s="1">
        <v>35</v>
      </c>
      <c r="F111" s="1" t="s">
        <v>25</v>
      </c>
      <c r="G111" s="6">
        <v>16.27</v>
      </c>
      <c r="H111" s="13">
        <f t="shared" si="5"/>
        <v>0</v>
      </c>
      <c r="I111" s="6">
        <f t="shared" si="6"/>
        <v>16.27</v>
      </c>
      <c r="J111" s="8"/>
      <c r="K111" s="6">
        <f t="shared" si="7"/>
        <v>0</v>
      </c>
    </row>
    <row r="112" spans="1:11" ht="11.25" x14ac:dyDescent="0.25">
      <c r="A112" s="1" t="s">
        <v>1090</v>
      </c>
      <c r="B112" s="15">
        <v>6.08</v>
      </c>
      <c r="C112" s="1" t="s">
        <v>107</v>
      </c>
      <c r="D112" s="3" t="s">
        <v>106</v>
      </c>
      <c r="E112" s="1">
        <v>24</v>
      </c>
      <c r="F112" s="1" t="s">
        <v>25</v>
      </c>
      <c r="G112" s="6">
        <v>20.25</v>
      </c>
      <c r="H112" s="13">
        <f t="shared" si="5"/>
        <v>0</v>
      </c>
      <c r="I112" s="6">
        <f t="shared" si="6"/>
        <v>20.25</v>
      </c>
      <c r="J112" s="8"/>
      <c r="K112" s="6">
        <f t="shared" si="7"/>
        <v>0</v>
      </c>
    </row>
    <row r="113" spans="1:11" ht="11.25" x14ac:dyDescent="0.25">
      <c r="A113" s="1" t="s">
        <v>1090</v>
      </c>
      <c r="B113" s="15">
        <v>6.09</v>
      </c>
      <c r="C113" s="1" t="s">
        <v>109</v>
      </c>
      <c r="D113" s="3" t="s">
        <v>108</v>
      </c>
      <c r="E113" s="1">
        <v>20</v>
      </c>
      <c r="F113" s="1" t="s">
        <v>25</v>
      </c>
      <c r="G113" s="6">
        <v>32.590000000000003</v>
      </c>
      <c r="H113" s="13">
        <f t="shared" si="5"/>
        <v>0</v>
      </c>
      <c r="I113" s="6">
        <f t="shared" si="6"/>
        <v>32.590000000000003</v>
      </c>
      <c r="J113" s="8"/>
      <c r="K113" s="6">
        <f t="shared" si="7"/>
        <v>0</v>
      </c>
    </row>
    <row r="114" spans="1:11" ht="11.25" x14ac:dyDescent="0.25">
      <c r="A114" s="1" t="s">
        <v>1090</v>
      </c>
      <c r="B114" s="15">
        <v>6.1</v>
      </c>
      <c r="C114" s="1" t="s">
        <v>111</v>
      </c>
      <c r="D114" s="3" t="s">
        <v>110</v>
      </c>
      <c r="E114" s="1">
        <v>18</v>
      </c>
      <c r="F114" s="1" t="s">
        <v>25</v>
      </c>
      <c r="G114" s="6">
        <v>37.520000000000003</v>
      </c>
      <c r="H114" s="13">
        <f t="shared" si="5"/>
        <v>0</v>
      </c>
      <c r="I114" s="6">
        <f t="shared" si="6"/>
        <v>37.520000000000003</v>
      </c>
      <c r="J114" s="8"/>
      <c r="K114" s="6">
        <f t="shared" si="7"/>
        <v>0</v>
      </c>
    </row>
    <row r="115" spans="1:11" ht="11.25" x14ac:dyDescent="0.25">
      <c r="A115" s="1" t="s">
        <v>1090</v>
      </c>
      <c r="B115" s="15">
        <v>6.11</v>
      </c>
      <c r="C115" s="1" t="s">
        <v>113</v>
      </c>
      <c r="D115" s="3" t="s">
        <v>112</v>
      </c>
      <c r="E115" s="1">
        <v>16</v>
      </c>
      <c r="F115" s="1" t="s">
        <v>25</v>
      </c>
      <c r="G115" s="6">
        <v>32.75</v>
      </c>
      <c r="H115" s="13">
        <f t="shared" si="5"/>
        <v>0</v>
      </c>
      <c r="I115" s="6">
        <f t="shared" si="6"/>
        <v>32.75</v>
      </c>
      <c r="J115" s="8"/>
      <c r="K115" s="6">
        <f t="shared" si="7"/>
        <v>0</v>
      </c>
    </row>
    <row r="116" spans="1:11" ht="11.25" x14ac:dyDescent="0.25">
      <c r="A116" s="1" t="s">
        <v>1090</v>
      </c>
      <c r="B116" s="15">
        <v>6.12</v>
      </c>
      <c r="C116" s="1" t="s">
        <v>115</v>
      </c>
      <c r="D116" s="3" t="s">
        <v>114</v>
      </c>
      <c r="E116" s="1">
        <v>12</v>
      </c>
      <c r="F116" s="1" t="s">
        <v>25</v>
      </c>
      <c r="G116" s="6">
        <v>35.9</v>
      </c>
      <c r="H116" s="13">
        <f t="shared" si="5"/>
        <v>0</v>
      </c>
      <c r="I116" s="6">
        <f t="shared" si="6"/>
        <v>35.9</v>
      </c>
      <c r="J116" s="8"/>
      <c r="K116" s="6">
        <f t="shared" si="7"/>
        <v>0</v>
      </c>
    </row>
    <row r="117" spans="1:11" ht="11.25" x14ac:dyDescent="0.25">
      <c r="A117" s="1" t="s">
        <v>1090</v>
      </c>
      <c r="B117" s="15">
        <v>6.13</v>
      </c>
      <c r="C117" s="1" t="s">
        <v>117</v>
      </c>
      <c r="D117" s="3" t="s">
        <v>116</v>
      </c>
      <c r="E117" s="1">
        <v>12</v>
      </c>
      <c r="F117" s="1" t="s">
        <v>25</v>
      </c>
      <c r="G117" s="6">
        <v>47.12</v>
      </c>
      <c r="H117" s="13">
        <f t="shared" si="5"/>
        <v>0</v>
      </c>
      <c r="I117" s="6">
        <f t="shared" si="6"/>
        <v>47.12</v>
      </c>
      <c r="J117" s="8"/>
      <c r="K117" s="6">
        <f t="shared" si="7"/>
        <v>0</v>
      </c>
    </row>
    <row r="118" spans="1:11" ht="11.25" x14ac:dyDescent="0.25">
      <c r="A118" s="1" t="s">
        <v>1090</v>
      </c>
      <c r="B118" s="15">
        <v>6.14</v>
      </c>
      <c r="C118" s="1" t="s">
        <v>119</v>
      </c>
      <c r="D118" s="3" t="s">
        <v>118</v>
      </c>
      <c r="E118" s="1">
        <v>8</v>
      </c>
      <c r="F118" s="1" t="s">
        <v>25</v>
      </c>
      <c r="G118" s="6">
        <v>59.78</v>
      </c>
      <c r="H118" s="13">
        <f t="shared" si="5"/>
        <v>0</v>
      </c>
      <c r="I118" s="6">
        <f t="shared" si="6"/>
        <v>59.78</v>
      </c>
      <c r="J118" s="8"/>
      <c r="K118" s="6">
        <f t="shared" si="7"/>
        <v>0</v>
      </c>
    </row>
    <row r="119" spans="1:11" ht="11.25" x14ac:dyDescent="0.25">
      <c r="A119" s="1" t="s">
        <v>1090</v>
      </c>
      <c r="B119" s="15">
        <v>6.15</v>
      </c>
      <c r="C119" s="1" t="s">
        <v>121</v>
      </c>
      <c r="D119" s="3" t="s">
        <v>120</v>
      </c>
      <c r="E119" s="1">
        <v>1</v>
      </c>
      <c r="F119" s="1" t="s">
        <v>25</v>
      </c>
      <c r="G119" s="6">
        <v>83.94</v>
      </c>
      <c r="H119" s="13">
        <f t="shared" si="5"/>
        <v>0</v>
      </c>
      <c r="I119" s="6">
        <f t="shared" si="6"/>
        <v>83.94</v>
      </c>
      <c r="J119" s="8"/>
      <c r="K119" s="6">
        <f t="shared" si="7"/>
        <v>0</v>
      </c>
    </row>
    <row r="120" spans="1:11" ht="11.25" x14ac:dyDescent="0.25">
      <c r="A120" s="1" t="s">
        <v>1090</v>
      </c>
      <c r="B120" s="15">
        <v>6.16</v>
      </c>
      <c r="C120" s="1" t="s">
        <v>123</v>
      </c>
      <c r="D120" s="3" t="s">
        <v>122</v>
      </c>
      <c r="E120" s="1">
        <v>1</v>
      </c>
      <c r="F120" s="1" t="s">
        <v>25</v>
      </c>
      <c r="G120" s="6">
        <v>113.86</v>
      </c>
      <c r="H120" s="13">
        <f t="shared" si="5"/>
        <v>0</v>
      </c>
      <c r="I120" s="6">
        <f t="shared" si="6"/>
        <v>113.86</v>
      </c>
      <c r="J120" s="8"/>
      <c r="K120" s="6">
        <f t="shared" si="7"/>
        <v>0</v>
      </c>
    </row>
    <row r="121" spans="1:11" ht="11.25" x14ac:dyDescent="0.25">
      <c r="A121" s="1" t="s">
        <v>1090</v>
      </c>
      <c r="B121" s="15">
        <v>6.17</v>
      </c>
      <c r="C121" s="1" t="s">
        <v>125</v>
      </c>
      <c r="D121" s="3" t="s">
        <v>124</v>
      </c>
      <c r="E121" s="1">
        <v>1</v>
      </c>
      <c r="F121" s="1" t="s">
        <v>25</v>
      </c>
      <c r="G121" s="6">
        <v>138.91999999999999</v>
      </c>
      <c r="H121" s="13">
        <f t="shared" si="5"/>
        <v>0</v>
      </c>
      <c r="I121" s="6">
        <f t="shared" si="6"/>
        <v>138.91999999999999</v>
      </c>
      <c r="J121" s="8"/>
      <c r="K121" s="6">
        <f t="shared" si="7"/>
        <v>0</v>
      </c>
    </row>
    <row r="122" spans="1:11" ht="11.25" x14ac:dyDescent="0.25">
      <c r="A122" s="1" t="s">
        <v>1090</v>
      </c>
      <c r="B122" s="15">
        <v>6.18</v>
      </c>
      <c r="C122" s="1" t="s">
        <v>127</v>
      </c>
      <c r="D122" s="3" t="s">
        <v>126</v>
      </c>
      <c r="E122" s="1">
        <v>1</v>
      </c>
      <c r="F122" s="1" t="s">
        <v>25</v>
      </c>
      <c r="G122" s="6">
        <v>237.8</v>
      </c>
      <c r="H122" s="13">
        <f t="shared" si="5"/>
        <v>0</v>
      </c>
      <c r="I122" s="6">
        <f t="shared" si="6"/>
        <v>237.8</v>
      </c>
      <c r="J122" s="8"/>
      <c r="K122" s="6">
        <f t="shared" si="7"/>
        <v>0</v>
      </c>
    </row>
    <row r="123" spans="1:11" ht="11.25" x14ac:dyDescent="0.25">
      <c r="A123" s="1" t="s">
        <v>1090</v>
      </c>
      <c r="B123" s="15">
        <v>6.19</v>
      </c>
      <c r="C123" s="1" t="s">
        <v>129</v>
      </c>
      <c r="D123" s="3" t="s">
        <v>128</v>
      </c>
      <c r="E123" s="1">
        <v>1</v>
      </c>
      <c r="F123" s="1" t="s">
        <v>25</v>
      </c>
      <c r="G123" s="6">
        <v>484.81</v>
      </c>
      <c r="H123" s="13">
        <f t="shared" si="5"/>
        <v>0</v>
      </c>
      <c r="I123" s="6">
        <f t="shared" si="6"/>
        <v>484.81</v>
      </c>
      <c r="J123" s="8"/>
      <c r="K123" s="6">
        <f t="shared" si="7"/>
        <v>0</v>
      </c>
    </row>
    <row r="124" spans="1:11" ht="11.25" x14ac:dyDescent="0.25">
      <c r="A124" s="1" t="s">
        <v>1090</v>
      </c>
      <c r="B124" s="15">
        <v>7.01</v>
      </c>
      <c r="C124" s="1" t="s">
        <v>131</v>
      </c>
      <c r="D124" s="3" t="s">
        <v>130</v>
      </c>
      <c r="E124" s="1">
        <v>40</v>
      </c>
      <c r="F124" s="1" t="s">
        <v>25</v>
      </c>
      <c r="G124" s="6">
        <v>14.17</v>
      </c>
      <c r="H124" s="13">
        <f t="shared" si="5"/>
        <v>0</v>
      </c>
      <c r="I124" s="6">
        <f t="shared" si="6"/>
        <v>14.17</v>
      </c>
      <c r="J124" s="8"/>
      <c r="K124" s="6">
        <f t="shared" si="7"/>
        <v>0</v>
      </c>
    </row>
    <row r="125" spans="1:11" ht="11.25" x14ac:dyDescent="0.25">
      <c r="A125" s="1" t="s">
        <v>1090</v>
      </c>
      <c r="B125" s="15">
        <v>7.02</v>
      </c>
      <c r="C125" s="1" t="s">
        <v>133</v>
      </c>
      <c r="D125" s="3" t="s">
        <v>132</v>
      </c>
      <c r="E125" s="1">
        <v>30</v>
      </c>
      <c r="F125" s="1" t="s">
        <v>25</v>
      </c>
      <c r="G125" s="6">
        <v>18.2</v>
      </c>
      <c r="H125" s="13">
        <f t="shared" si="5"/>
        <v>0</v>
      </c>
      <c r="I125" s="6">
        <f t="shared" si="6"/>
        <v>18.2</v>
      </c>
      <c r="J125" s="8"/>
      <c r="K125" s="6">
        <f t="shared" si="7"/>
        <v>0</v>
      </c>
    </row>
    <row r="126" spans="1:11" ht="11.25" x14ac:dyDescent="0.25">
      <c r="A126" s="1" t="s">
        <v>1090</v>
      </c>
      <c r="B126" s="15">
        <v>7.03</v>
      </c>
      <c r="C126" s="1" t="s">
        <v>135</v>
      </c>
      <c r="D126" s="3" t="s">
        <v>134</v>
      </c>
      <c r="E126" s="1">
        <v>22</v>
      </c>
      <c r="F126" s="1" t="s">
        <v>25</v>
      </c>
      <c r="G126" s="6">
        <v>26.4</v>
      </c>
      <c r="H126" s="13">
        <f t="shared" si="5"/>
        <v>0</v>
      </c>
      <c r="I126" s="6">
        <f t="shared" si="6"/>
        <v>26.4</v>
      </c>
      <c r="J126" s="8"/>
      <c r="K126" s="6">
        <f t="shared" si="7"/>
        <v>0</v>
      </c>
    </row>
    <row r="127" spans="1:11" ht="11.25" x14ac:dyDescent="0.25">
      <c r="A127" s="1" t="s">
        <v>1090</v>
      </c>
      <c r="B127" s="15">
        <v>7.04</v>
      </c>
      <c r="C127" s="1" t="s">
        <v>137</v>
      </c>
      <c r="D127" s="3" t="s">
        <v>136</v>
      </c>
      <c r="E127" s="1">
        <v>40</v>
      </c>
      <c r="F127" s="1" t="s">
        <v>25</v>
      </c>
      <c r="G127" s="6">
        <v>19.53</v>
      </c>
      <c r="H127" s="13">
        <f t="shared" si="5"/>
        <v>0</v>
      </c>
      <c r="I127" s="6">
        <f t="shared" si="6"/>
        <v>19.53</v>
      </c>
      <c r="J127" s="8"/>
      <c r="K127" s="6">
        <f t="shared" si="7"/>
        <v>0</v>
      </c>
    </row>
    <row r="128" spans="1:11" ht="11.25" x14ac:dyDescent="0.25">
      <c r="A128" s="1" t="s">
        <v>1090</v>
      </c>
      <c r="B128" s="15">
        <v>7.05</v>
      </c>
      <c r="C128" s="1" t="s">
        <v>139</v>
      </c>
      <c r="D128" s="3" t="s">
        <v>138</v>
      </c>
      <c r="E128" s="1">
        <v>30</v>
      </c>
      <c r="F128" s="1" t="s">
        <v>25</v>
      </c>
      <c r="G128" s="6">
        <v>22.86</v>
      </c>
      <c r="H128" s="13">
        <f t="shared" si="5"/>
        <v>0</v>
      </c>
      <c r="I128" s="6">
        <f t="shared" si="6"/>
        <v>22.86</v>
      </c>
      <c r="J128" s="8"/>
      <c r="K128" s="6">
        <f t="shared" si="7"/>
        <v>0</v>
      </c>
    </row>
    <row r="129" spans="1:11" ht="11.25" x14ac:dyDescent="0.25">
      <c r="A129" s="1" t="s">
        <v>1090</v>
      </c>
      <c r="B129" s="15">
        <v>7.06</v>
      </c>
      <c r="C129" s="1" t="s">
        <v>141</v>
      </c>
      <c r="D129" s="3" t="s">
        <v>140</v>
      </c>
      <c r="E129" s="1">
        <v>35</v>
      </c>
      <c r="F129" s="1" t="s">
        <v>25</v>
      </c>
      <c r="G129" s="6">
        <v>16.43</v>
      </c>
      <c r="H129" s="13">
        <f t="shared" si="5"/>
        <v>0</v>
      </c>
      <c r="I129" s="6">
        <f t="shared" si="6"/>
        <v>16.43</v>
      </c>
      <c r="J129" s="8"/>
      <c r="K129" s="6">
        <f t="shared" si="7"/>
        <v>0</v>
      </c>
    </row>
    <row r="130" spans="1:11" ht="11.25" x14ac:dyDescent="0.25">
      <c r="A130" s="1" t="s">
        <v>1090</v>
      </c>
      <c r="B130" s="15">
        <v>7.07</v>
      </c>
      <c r="C130" s="1" t="s">
        <v>143</v>
      </c>
      <c r="D130" s="3" t="s">
        <v>142</v>
      </c>
      <c r="E130" s="1">
        <v>30</v>
      </c>
      <c r="F130" s="1" t="s">
        <v>25</v>
      </c>
      <c r="G130" s="6">
        <v>18.91</v>
      </c>
      <c r="H130" s="13">
        <f t="shared" si="5"/>
        <v>0</v>
      </c>
      <c r="I130" s="6">
        <f t="shared" si="6"/>
        <v>18.91</v>
      </c>
      <c r="J130" s="8"/>
      <c r="K130" s="6">
        <f t="shared" si="7"/>
        <v>0</v>
      </c>
    </row>
    <row r="131" spans="1:11" ht="11.25" x14ac:dyDescent="0.25">
      <c r="A131" s="1" t="s">
        <v>1090</v>
      </c>
      <c r="B131" s="15">
        <v>7.08</v>
      </c>
      <c r="C131" s="1" t="s">
        <v>145</v>
      </c>
      <c r="D131" s="3" t="s">
        <v>144</v>
      </c>
      <c r="E131" s="1">
        <v>20</v>
      </c>
      <c r="F131" s="1" t="s">
        <v>25</v>
      </c>
      <c r="G131" s="6">
        <v>28.76</v>
      </c>
      <c r="H131" s="13">
        <f t="shared" si="5"/>
        <v>0</v>
      </c>
      <c r="I131" s="6">
        <f t="shared" si="6"/>
        <v>28.76</v>
      </c>
      <c r="J131" s="8"/>
      <c r="K131" s="6">
        <f t="shared" si="7"/>
        <v>0</v>
      </c>
    </row>
    <row r="132" spans="1:11" ht="11.25" x14ac:dyDescent="0.25">
      <c r="A132" s="1" t="s">
        <v>1090</v>
      </c>
      <c r="B132" s="15">
        <v>7.09</v>
      </c>
      <c r="C132" s="1" t="s">
        <v>147</v>
      </c>
      <c r="D132" s="3" t="s">
        <v>146</v>
      </c>
      <c r="E132" s="1">
        <v>20</v>
      </c>
      <c r="F132" s="1" t="s">
        <v>25</v>
      </c>
      <c r="G132" s="6">
        <v>27.19</v>
      </c>
      <c r="H132" s="13">
        <f t="shared" si="5"/>
        <v>0</v>
      </c>
      <c r="I132" s="6">
        <f t="shared" si="6"/>
        <v>27.19</v>
      </c>
      <c r="J132" s="8"/>
      <c r="K132" s="6">
        <f t="shared" si="7"/>
        <v>0</v>
      </c>
    </row>
    <row r="133" spans="1:11" ht="11.25" x14ac:dyDescent="0.25">
      <c r="A133" s="1" t="s">
        <v>1090</v>
      </c>
      <c r="B133" s="15">
        <v>7.1</v>
      </c>
      <c r="C133" s="1" t="s">
        <v>149</v>
      </c>
      <c r="D133" s="3" t="s">
        <v>148</v>
      </c>
      <c r="E133" s="1">
        <v>20</v>
      </c>
      <c r="F133" s="1" t="s">
        <v>25</v>
      </c>
      <c r="G133" s="6">
        <v>25.02</v>
      </c>
      <c r="H133" s="13">
        <f t="shared" si="5"/>
        <v>0</v>
      </c>
      <c r="I133" s="6">
        <f t="shared" si="6"/>
        <v>25.02</v>
      </c>
      <c r="J133" s="8"/>
      <c r="K133" s="6">
        <f t="shared" si="7"/>
        <v>0</v>
      </c>
    </row>
    <row r="134" spans="1:11" ht="11.25" x14ac:dyDescent="0.25">
      <c r="A134" s="1" t="s">
        <v>1090</v>
      </c>
      <c r="B134" s="15">
        <v>7.11</v>
      </c>
      <c r="C134" s="1" t="s">
        <v>151</v>
      </c>
      <c r="D134" s="3" t="s">
        <v>150</v>
      </c>
      <c r="E134" s="1">
        <v>12</v>
      </c>
      <c r="F134" s="1" t="s">
        <v>25</v>
      </c>
      <c r="G134" s="6">
        <v>36.799999999999997</v>
      </c>
      <c r="H134" s="13">
        <f t="shared" si="5"/>
        <v>0</v>
      </c>
      <c r="I134" s="6">
        <f t="shared" si="6"/>
        <v>36.799999999999997</v>
      </c>
      <c r="J134" s="8"/>
      <c r="K134" s="6">
        <f t="shared" si="7"/>
        <v>0</v>
      </c>
    </row>
    <row r="135" spans="1:11" ht="11.25" x14ac:dyDescent="0.25">
      <c r="A135" s="1" t="s">
        <v>1090</v>
      </c>
      <c r="B135" s="15">
        <v>7.12</v>
      </c>
      <c r="C135" s="1" t="s">
        <v>153</v>
      </c>
      <c r="D135" s="3" t="s">
        <v>152</v>
      </c>
      <c r="E135" s="1">
        <v>16</v>
      </c>
      <c r="F135" s="1" t="s">
        <v>25</v>
      </c>
      <c r="G135" s="6">
        <v>46.76</v>
      </c>
      <c r="H135" s="13">
        <f t="shared" si="5"/>
        <v>0</v>
      </c>
      <c r="I135" s="6">
        <f t="shared" si="6"/>
        <v>46.76</v>
      </c>
      <c r="J135" s="8"/>
      <c r="K135" s="6">
        <f t="shared" si="7"/>
        <v>0</v>
      </c>
    </row>
    <row r="136" spans="1:11" ht="11.25" x14ac:dyDescent="0.25">
      <c r="A136" s="1" t="s">
        <v>1090</v>
      </c>
      <c r="B136" s="15">
        <v>7.13</v>
      </c>
      <c r="C136" s="1" t="s">
        <v>155</v>
      </c>
      <c r="D136" s="3" t="s">
        <v>154</v>
      </c>
      <c r="E136" s="1">
        <v>12</v>
      </c>
      <c r="F136" s="1" t="s">
        <v>25</v>
      </c>
      <c r="G136" s="6">
        <v>48.38</v>
      </c>
      <c r="H136" s="13">
        <f t="shared" si="5"/>
        <v>0</v>
      </c>
      <c r="I136" s="6">
        <f t="shared" si="6"/>
        <v>48.38</v>
      </c>
      <c r="J136" s="8"/>
      <c r="K136" s="6">
        <f t="shared" si="7"/>
        <v>0</v>
      </c>
    </row>
    <row r="137" spans="1:11" ht="11.25" x14ac:dyDescent="0.25">
      <c r="A137" s="1" t="s">
        <v>1090</v>
      </c>
      <c r="B137" s="15">
        <v>7.14</v>
      </c>
      <c r="C137" s="1" t="s">
        <v>157</v>
      </c>
      <c r="D137" s="3" t="s">
        <v>156</v>
      </c>
      <c r="E137" s="1">
        <v>1</v>
      </c>
      <c r="F137" s="1" t="s">
        <v>25</v>
      </c>
      <c r="G137" s="6">
        <v>89.69</v>
      </c>
      <c r="H137" s="13">
        <f t="shared" si="5"/>
        <v>0</v>
      </c>
      <c r="I137" s="6">
        <f t="shared" si="6"/>
        <v>89.69</v>
      </c>
      <c r="J137" s="8"/>
      <c r="K137" s="6">
        <f t="shared" si="7"/>
        <v>0</v>
      </c>
    </row>
    <row r="138" spans="1:11" ht="11.25" x14ac:dyDescent="0.25">
      <c r="A138" s="1" t="s">
        <v>1090</v>
      </c>
      <c r="B138" s="15">
        <v>7.15</v>
      </c>
      <c r="C138" s="1" t="s">
        <v>159</v>
      </c>
      <c r="D138" s="3" t="s">
        <v>158</v>
      </c>
      <c r="E138" s="1">
        <v>1</v>
      </c>
      <c r="F138" s="1" t="s">
        <v>25</v>
      </c>
      <c r="G138" s="6">
        <v>116.2</v>
      </c>
      <c r="H138" s="13">
        <f t="shared" si="5"/>
        <v>0</v>
      </c>
      <c r="I138" s="6">
        <f t="shared" si="6"/>
        <v>116.2</v>
      </c>
      <c r="J138" s="8"/>
      <c r="K138" s="6">
        <f t="shared" si="7"/>
        <v>0</v>
      </c>
    </row>
    <row r="139" spans="1:11" ht="11.25" x14ac:dyDescent="0.25">
      <c r="A139" s="1" t="s">
        <v>1090</v>
      </c>
      <c r="B139" s="15">
        <v>7.16</v>
      </c>
      <c r="C139" s="1" t="s">
        <v>161</v>
      </c>
      <c r="D139" s="3" t="s">
        <v>160</v>
      </c>
      <c r="E139" s="1">
        <v>1</v>
      </c>
      <c r="F139" s="1" t="s">
        <v>25</v>
      </c>
      <c r="G139" s="6">
        <v>231.76</v>
      </c>
      <c r="H139" s="13">
        <f t="shared" si="5"/>
        <v>0</v>
      </c>
      <c r="I139" s="6">
        <f t="shared" si="6"/>
        <v>231.76</v>
      </c>
      <c r="J139" s="8"/>
      <c r="K139" s="6">
        <f t="shared" si="7"/>
        <v>0</v>
      </c>
    </row>
    <row r="140" spans="1:11" ht="11.25" x14ac:dyDescent="0.25">
      <c r="A140" s="1" t="s">
        <v>1090</v>
      </c>
      <c r="B140" s="15">
        <v>8.01</v>
      </c>
      <c r="C140" s="1" t="s">
        <v>163</v>
      </c>
      <c r="D140" s="3" t="s">
        <v>162</v>
      </c>
      <c r="E140" s="1">
        <v>48</v>
      </c>
      <c r="F140" s="1" t="s">
        <v>25</v>
      </c>
      <c r="G140" s="6">
        <v>21.57</v>
      </c>
      <c r="H140" s="13">
        <f t="shared" si="5"/>
        <v>0</v>
      </c>
      <c r="I140" s="6">
        <f t="shared" si="6"/>
        <v>21.57</v>
      </c>
      <c r="J140" s="8"/>
      <c r="K140" s="6">
        <f t="shared" si="7"/>
        <v>0</v>
      </c>
    </row>
    <row r="141" spans="1:11" ht="11.25" x14ac:dyDescent="0.25">
      <c r="A141" s="1" t="s">
        <v>1090</v>
      </c>
      <c r="B141" s="15">
        <v>8.02</v>
      </c>
      <c r="C141" s="1" t="s">
        <v>165</v>
      </c>
      <c r="D141" s="3" t="s">
        <v>164</v>
      </c>
      <c r="E141" s="1">
        <v>24</v>
      </c>
      <c r="F141" s="1" t="s">
        <v>25</v>
      </c>
      <c r="G141" s="6">
        <v>26.77</v>
      </c>
      <c r="H141" s="13">
        <f t="shared" si="5"/>
        <v>0</v>
      </c>
      <c r="I141" s="6">
        <f t="shared" si="6"/>
        <v>26.77</v>
      </c>
      <c r="J141" s="8"/>
      <c r="K141" s="6">
        <f t="shared" si="7"/>
        <v>0</v>
      </c>
    </row>
    <row r="142" spans="1:11" ht="11.25" x14ac:dyDescent="0.25">
      <c r="A142" s="1" t="s">
        <v>1090</v>
      </c>
      <c r="B142" s="15">
        <v>8.0299999999999994</v>
      </c>
      <c r="C142" s="1" t="s">
        <v>167</v>
      </c>
      <c r="D142" s="3" t="s">
        <v>166</v>
      </c>
      <c r="E142" s="1">
        <v>20</v>
      </c>
      <c r="F142" s="1" t="s">
        <v>25</v>
      </c>
      <c r="G142" s="6">
        <v>34.25</v>
      </c>
      <c r="H142" s="13">
        <f t="shared" ref="H142:H205" si="8">IF(A142="1_RU",$N$2,IF(A142="1_ZA",$N$3,IF(A142="1_SK",$N$4,IF(A142="1_PU",$N$5,IF(A142="2_RS",$O$6,IF(A142="2_AK",$O$7,IF(A142="1_NA",$N$8,IF(A142="2_NA",$O$8,IF(A142="2_PC",$O$9,IF(A142="2_RE",$O$10,IF(A142="2_RA",$O$11,"")))))))))))</f>
        <v>0</v>
      </c>
      <c r="I142" s="6">
        <f t="shared" ref="I142:I205" si="9">IF(ISERROR(G142*(1-H142)),"",G142*(1-H142))</f>
        <v>34.25</v>
      </c>
      <c r="J142" s="8"/>
      <c r="K142" s="6">
        <f t="shared" ref="K142:K205" si="10">IF(ISERROR(J142*I142),"",J142*I142)</f>
        <v>0</v>
      </c>
    </row>
    <row r="143" spans="1:11" ht="11.25" x14ac:dyDescent="0.25">
      <c r="A143" s="1" t="s">
        <v>1090</v>
      </c>
      <c r="B143" s="15">
        <v>8.0399999999999991</v>
      </c>
      <c r="C143" s="1" t="s">
        <v>169</v>
      </c>
      <c r="D143" s="3" t="s">
        <v>168</v>
      </c>
      <c r="E143" s="1">
        <v>18</v>
      </c>
      <c r="F143" s="1" t="s">
        <v>25</v>
      </c>
      <c r="G143" s="6">
        <v>45.1</v>
      </c>
      <c r="H143" s="13">
        <f t="shared" si="8"/>
        <v>0</v>
      </c>
      <c r="I143" s="6">
        <f t="shared" si="9"/>
        <v>45.1</v>
      </c>
      <c r="J143" s="8"/>
      <c r="K143" s="6">
        <f t="shared" si="10"/>
        <v>0</v>
      </c>
    </row>
    <row r="144" spans="1:11" ht="11.25" x14ac:dyDescent="0.25">
      <c r="A144" s="1" t="s">
        <v>1090</v>
      </c>
      <c r="B144" s="15">
        <v>8.0500000000000007</v>
      </c>
      <c r="C144" s="1" t="s">
        <v>171</v>
      </c>
      <c r="D144" s="3" t="s">
        <v>170</v>
      </c>
      <c r="E144" s="1">
        <v>14</v>
      </c>
      <c r="F144" s="1" t="s">
        <v>25</v>
      </c>
      <c r="G144" s="6">
        <v>37.4</v>
      </c>
      <c r="H144" s="13">
        <f t="shared" si="8"/>
        <v>0</v>
      </c>
      <c r="I144" s="6">
        <f t="shared" si="9"/>
        <v>37.4</v>
      </c>
      <c r="J144" s="8"/>
      <c r="K144" s="6">
        <f t="shared" si="10"/>
        <v>0</v>
      </c>
    </row>
    <row r="145" spans="1:11" ht="11.25" x14ac:dyDescent="0.25">
      <c r="A145" s="1" t="s">
        <v>1090</v>
      </c>
      <c r="B145" s="15">
        <v>8.06</v>
      </c>
      <c r="C145" s="1" t="s">
        <v>173</v>
      </c>
      <c r="D145" s="3" t="s">
        <v>172</v>
      </c>
      <c r="E145" s="1">
        <v>10</v>
      </c>
      <c r="F145" s="1" t="s">
        <v>25</v>
      </c>
      <c r="G145" s="6">
        <v>52.69</v>
      </c>
      <c r="H145" s="13">
        <f t="shared" si="8"/>
        <v>0</v>
      </c>
      <c r="I145" s="6">
        <f t="shared" si="9"/>
        <v>52.69</v>
      </c>
      <c r="J145" s="8"/>
      <c r="K145" s="6">
        <f t="shared" si="10"/>
        <v>0</v>
      </c>
    </row>
    <row r="146" spans="1:11" ht="11.25" x14ac:dyDescent="0.25">
      <c r="A146" s="1" t="s">
        <v>1090</v>
      </c>
      <c r="B146" s="15">
        <v>9.01</v>
      </c>
      <c r="C146" s="1" t="s">
        <v>175</v>
      </c>
      <c r="D146" s="3" t="s">
        <v>174</v>
      </c>
      <c r="E146" s="1">
        <v>1</v>
      </c>
      <c r="F146" s="1" t="s">
        <v>25</v>
      </c>
      <c r="G146" s="6">
        <v>195.21</v>
      </c>
      <c r="H146" s="13">
        <f t="shared" si="8"/>
        <v>0</v>
      </c>
      <c r="I146" s="6">
        <f t="shared" si="9"/>
        <v>195.21</v>
      </c>
      <c r="J146" s="8"/>
      <c r="K146" s="6">
        <f t="shared" si="10"/>
        <v>0</v>
      </c>
    </row>
    <row r="147" spans="1:11" ht="11.25" x14ac:dyDescent="0.25">
      <c r="A147" s="1" t="s">
        <v>1090</v>
      </c>
      <c r="B147" s="15">
        <v>9.02</v>
      </c>
      <c r="C147" s="1" t="s">
        <v>177</v>
      </c>
      <c r="D147" s="3" t="s">
        <v>176</v>
      </c>
      <c r="E147" s="1">
        <v>1</v>
      </c>
      <c r="F147" s="1" t="s">
        <v>25</v>
      </c>
      <c r="G147" s="6">
        <v>253.15</v>
      </c>
      <c r="H147" s="13">
        <f t="shared" si="8"/>
        <v>0</v>
      </c>
      <c r="I147" s="6">
        <f t="shared" si="9"/>
        <v>253.15</v>
      </c>
      <c r="J147" s="8"/>
      <c r="K147" s="6">
        <f t="shared" si="10"/>
        <v>0</v>
      </c>
    </row>
    <row r="148" spans="1:11" ht="11.25" x14ac:dyDescent="0.25">
      <c r="A148" s="1" t="s">
        <v>1090</v>
      </c>
      <c r="B148" s="15">
        <v>10.01</v>
      </c>
      <c r="C148" s="1" t="s">
        <v>179</v>
      </c>
      <c r="D148" s="3" t="s">
        <v>178</v>
      </c>
      <c r="E148" s="1">
        <v>1</v>
      </c>
      <c r="F148" s="1" t="s">
        <v>25</v>
      </c>
      <c r="G148" s="6">
        <v>237.91</v>
      </c>
      <c r="H148" s="13">
        <f t="shared" si="8"/>
        <v>0</v>
      </c>
      <c r="I148" s="6">
        <f t="shared" si="9"/>
        <v>237.91</v>
      </c>
      <c r="J148" s="8"/>
      <c r="K148" s="6">
        <f t="shared" si="10"/>
        <v>0</v>
      </c>
    </row>
    <row r="149" spans="1:11" ht="11.25" x14ac:dyDescent="0.25">
      <c r="A149" s="1" t="s">
        <v>1090</v>
      </c>
      <c r="B149" s="15">
        <v>10.02</v>
      </c>
      <c r="C149" s="1" t="s">
        <v>181</v>
      </c>
      <c r="D149" s="3" t="s">
        <v>180</v>
      </c>
      <c r="E149" s="1">
        <v>1</v>
      </c>
      <c r="F149" s="1" t="s">
        <v>25</v>
      </c>
      <c r="G149" s="6">
        <v>308.06</v>
      </c>
      <c r="H149" s="13">
        <f t="shared" si="8"/>
        <v>0</v>
      </c>
      <c r="I149" s="6">
        <f t="shared" si="9"/>
        <v>308.06</v>
      </c>
      <c r="J149" s="8"/>
      <c r="K149" s="6">
        <f t="shared" si="10"/>
        <v>0</v>
      </c>
    </row>
    <row r="150" spans="1:11" ht="11.25" x14ac:dyDescent="0.25">
      <c r="A150" s="1" t="s">
        <v>1090</v>
      </c>
      <c r="B150" s="15">
        <v>11.01</v>
      </c>
      <c r="C150" s="1" t="s">
        <v>183</v>
      </c>
      <c r="D150" s="3" t="s">
        <v>182</v>
      </c>
      <c r="E150" s="1">
        <v>32</v>
      </c>
      <c r="F150" s="1" t="s">
        <v>25</v>
      </c>
      <c r="G150" s="6">
        <v>15.5</v>
      </c>
      <c r="H150" s="13">
        <f t="shared" si="8"/>
        <v>0</v>
      </c>
      <c r="I150" s="6">
        <f t="shared" si="9"/>
        <v>15.5</v>
      </c>
      <c r="J150" s="8"/>
      <c r="K150" s="6">
        <f t="shared" si="10"/>
        <v>0</v>
      </c>
    </row>
    <row r="151" spans="1:11" ht="11.25" x14ac:dyDescent="0.25">
      <c r="A151" s="1" t="s">
        <v>1090</v>
      </c>
      <c r="B151" s="15">
        <v>11.02</v>
      </c>
      <c r="C151" s="1" t="s">
        <v>185</v>
      </c>
      <c r="D151" s="3" t="s">
        <v>184</v>
      </c>
      <c r="E151" s="1">
        <v>25</v>
      </c>
      <c r="F151" s="1" t="s">
        <v>25</v>
      </c>
      <c r="G151" s="6">
        <v>19.07</v>
      </c>
      <c r="H151" s="13">
        <f t="shared" si="8"/>
        <v>0</v>
      </c>
      <c r="I151" s="6">
        <f t="shared" si="9"/>
        <v>19.07</v>
      </c>
      <c r="J151" s="8"/>
      <c r="K151" s="6">
        <f t="shared" si="10"/>
        <v>0</v>
      </c>
    </row>
    <row r="152" spans="1:11" ht="11.25" x14ac:dyDescent="0.25">
      <c r="A152" s="1" t="s">
        <v>1090</v>
      </c>
      <c r="B152" s="15">
        <v>11.03</v>
      </c>
      <c r="C152" s="1" t="s">
        <v>187</v>
      </c>
      <c r="D152" s="3" t="s">
        <v>186</v>
      </c>
      <c r="E152" s="1">
        <v>22</v>
      </c>
      <c r="F152" s="1" t="s">
        <v>25</v>
      </c>
      <c r="G152" s="6">
        <v>21.37</v>
      </c>
      <c r="H152" s="13">
        <f t="shared" si="8"/>
        <v>0</v>
      </c>
      <c r="I152" s="6">
        <f t="shared" si="9"/>
        <v>21.37</v>
      </c>
      <c r="J152" s="8"/>
      <c r="K152" s="6">
        <f t="shared" si="10"/>
        <v>0</v>
      </c>
    </row>
    <row r="153" spans="1:11" ht="11.25" x14ac:dyDescent="0.25">
      <c r="A153" s="1" t="s">
        <v>1090</v>
      </c>
      <c r="B153" s="15">
        <v>11.04</v>
      </c>
      <c r="C153" s="1" t="s">
        <v>189</v>
      </c>
      <c r="D153" s="3" t="s">
        <v>188</v>
      </c>
      <c r="E153" s="1">
        <v>11</v>
      </c>
      <c r="F153" s="1" t="s">
        <v>25</v>
      </c>
      <c r="G153" s="6">
        <v>36.81</v>
      </c>
      <c r="H153" s="13">
        <f t="shared" si="8"/>
        <v>0</v>
      </c>
      <c r="I153" s="6">
        <f t="shared" si="9"/>
        <v>36.81</v>
      </c>
      <c r="J153" s="8"/>
      <c r="K153" s="6">
        <f t="shared" si="10"/>
        <v>0</v>
      </c>
    </row>
    <row r="154" spans="1:11" ht="11.25" x14ac:dyDescent="0.25">
      <c r="A154" s="1" t="s">
        <v>1090</v>
      </c>
      <c r="B154" s="15">
        <v>11.05</v>
      </c>
      <c r="C154" s="1" t="s">
        <v>191</v>
      </c>
      <c r="D154" s="3" t="s">
        <v>190</v>
      </c>
      <c r="E154" s="1">
        <v>6</v>
      </c>
      <c r="F154" s="1" t="s">
        <v>25</v>
      </c>
      <c r="G154" s="6">
        <v>54.59</v>
      </c>
      <c r="H154" s="13">
        <f t="shared" si="8"/>
        <v>0</v>
      </c>
      <c r="I154" s="6">
        <f t="shared" si="9"/>
        <v>54.59</v>
      </c>
      <c r="J154" s="8"/>
      <c r="K154" s="6">
        <f t="shared" si="10"/>
        <v>0</v>
      </c>
    </row>
    <row r="155" spans="1:11" ht="11.25" x14ac:dyDescent="0.25">
      <c r="A155" s="1" t="s">
        <v>1090</v>
      </c>
      <c r="B155" s="15">
        <v>11.06</v>
      </c>
      <c r="C155" s="1" t="s">
        <v>193</v>
      </c>
      <c r="D155" s="3" t="s">
        <v>192</v>
      </c>
      <c r="E155" s="1">
        <v>1</v>
      </c>
      <c r="F155" s="1" t="s">
        <v>25</v>
      </c>
      <c r="G155" s="6">
        <v>112.95</v>
      </c>
      <c r="H155" s="13">
        <f t="shared" si="8"/>
        <v>0</v>
      </c>
      <c r="I155" s="6">
        <f t="shared" si="9"/>
        <v>112.95</v>
      </c>
      <c r="J155" s="8"/>
      <c r="K155" s="6">
        <f t="shared" si="10"/>
        <v>0</v>
      </c>
    </row>
    <row r="156" spans="1:11" ht="11.25" x14ac:dyDescent="0.25">
      <c r="A156" s="1" t="s">
        <v>1090</v>
      </c>
      <c r="B156" s="15">
        <v>11.07</v>
      </c>
      <c r="C156" s="1" t="s">
        <v>195</v>
      </c>
      <c r="D156" s="3" t="s">
        <v>194</v>
      </c>
      <c r="E156" s="1">
        <v>1</v>
      </c>
      <c r="F156" s="1" t="s">
        <v>25</v>
      </c>
      <c r="G156" s="6">
        <v>166.23</v>
      </c>
      <c r="H156" s="13">
        <f t="shared" si="8"/>
        <v>0</v>
      </c>
      <c r="I156" s="6">
        <f t="shared" si="9"/>
        <v>166.23</v>
      </c>
      <c r="J156" s="8"/>
      <c r="K156" s="6">
        <f t="shared" si="10"/>
        <v>0</v>
      </c>
    </row>
    <row r="157" spans="1:11" ht="11.25" x14ac:dyDescent="0.25">
      <c r="A157" s="1" t="s">
        <v>1090</v>
      </c>
      <c r="B157" s="15">
        <v>11.08</v>
      </c>
      <c r="C157" s="1" t="s">
        <v>197</v>
      </c>
      <c r="D157" s="3" t="s">
        <v>196</v>
      </c>
      <c r="E157" s="1">
        <v>1</v>
      </c>
      <c r="F157" s="1" t="s">
        <v>25</v>
      </c>
      <c r="G157" s="6">
        <v>288.42</v>
      </c>
      <c r="H157" s="13">
        <f t="shared" si="8"/>
        <v>0</v>
      </c>
      <c r="I157" s="6">
        <f t="shared" si="9"/>
        <v>288.42</v>
      </c>
      <c r="J157" s="8"/>
      <c r="K157" s="6">
        <f t="shared" si="10"/>
        <v>0</v>
      </c>
    </row>
    <row r="158" spans="1:11" ht="11.25" x14ac:dyDescent="0.25">
      <c r="A158" s="1" t="s">
        <v>1090</v>
      </c>
      <c r="B158" s="15">
        <v>11.09</v>
      </c>
      <c r="C158" s="1" t="s">
        <v>199</v>
      </c>
      <c r="D158" s="3" t="s">
        <v>198</v>
      </c>
      <c r="E158" s="1">
        <v>1</v>
      </c>
      <c r="F158" s="1" t="s">
        <v>25</v>
      </c>
      <c r="G158" s="6">
        <v>594.78</v>
      </c>
      <c r="H158" s="13">
        <f t="shared" si="8"/>
        <v>0</v>
      </c>
      <c r="I158" s="6">
        <f t="shared" si="9"/>
        <v>594.78</v>
      </c>
      <c r="J158" s="8"/>
      <c r="K158" s="6">
        <f t="shared" si="10"/>
        <v>0</v>
      </c>
    </row>
    <row r="159" spans="1:11" ht="11.25" x14ac:dyDescent="0.25">
      <c r="A159" s="1" t="s">
        <v>1090</v>
      </c>
      <c r="B159" s="15">
        <v>12.01</v>
      </c>
      <c r="C159" s="1" t="s">
        <v>201</v>
      </c>
      <c r="D159" s="3" t="s">
        <v>200</v>
      </c>
      <c r="E159" s="1">
        <v>25</v>
      </c>
      <c r="F159" s="1" t="s">
        <v>25</v>
      </c>
      <c r="G159" s="6">
        <v>19.829999999999998</v>
      </c>
      <c r="H159" s="13">
        <f t="shared" si="8"/>
        <v>0</v>
      </c>
      <c r="I159" s="6">
        <f t="shared" si="9"/>
        <v>19.829999999999998</v>
      </c>
      <c r="J159" s="8"/>
      <c r="K159" s="6">
        <f t="shared" si="10"/>
        <v>0</v>
      </c>
    </row>
    <row r="160" spans="1:11" ht="11.25" x14ac:dyDescent="0.25">
      <c r="A160" s="1" t="s">
        <v>1090</v>
      </c>
      <c r="B160" s="15">
        <v>12.02</v>
      </c>
      <c r="C160" s="1" t="s">
        <v>203</v>
      </c>
      <c r="D160" s="3" t="s">
        <v>202</v>
      </c>
      <c r="E160" s="1">
        <v>20</v>
      </c>
      <c r="F160" s="1" t="s">
        <v>25</v>
      </c>
      <c r="G160" s="6">
        <v>25.16</v>
      </c>
      <c r="H160" s="13">
        <f t="shared" si="8"/>
        <v>0</v>
      </c>
      <c r="I160" s="6">
        <f t="shared" si="9"/>
        <v>25.16</v>
      </c>
      <c r="J160" s="8"/>
      <c r="K160" s="6">
        <f t="shared" si="10"/>
        <v>0</v>
      </c>
    </row>
    <row r="161" spans="1:11" ht="11.25" x14ac:dyDescent="0.25">
      <c r="A161" s="1" t="s">
        <v>1090</v>
      </c>
      <c r="B161" s="15">
        <v>12.03</v>
      </c>
      <c r="C161" s="1" t="s">
        <v>205</v>
      </c>
      <c r="D161" s="3" t="s">
        <v>204</v>
      </c>
      <c r="E161" s="1">
        <v>25</v>
      </c>
      <c r="F161" s="1" t="s">
        <v>25</v>
      </c>
      <c r="G161" s="6">
        <v>23.33</v>
      </c>
      <c r="H161" s="13">
        <f t="shared" si="8"/>
        <v>0</v>
      </c>
      <c r="I161" s="6">
        <f t="shared" si="9"/>
        <v>23.33</v>
      </c>
      <c r="J161" s="8"/>
      <c r="K161" s="6">
        <f t="shared" si="10"/>
        <v>0</v>
      </c>
    </row>
    <row r="162" spans="1:11" ht="11.25" x14ac:dyDescent="0.25">
      <c r="A162" s="1" t="s">
        <v>1090</v>
      </c>
      <c r="B162" s="15">
        <v>12.04</v>
      </c>
      <c r="C162" s="1" t="s">
        <v>207</v>
      </c>
      <c r="D162" s="3" t="s">
        <v>206</v>
      </c>
      <c r="E162" s="1">
        <v>20</v>
      </c>
      <c r="F162" s="1" t="s">
        <v>25</v>
      </c>
      <c r="G162" s="6">
        <v>20.6</v>
      </c>
      <c r="H162" s="13">
        <f t="shared" si="8"/>
        <v>0</v>
      </c>
      <c r="I162" s="6">
        <f t="shared" si="9"/>
        <v>20.6</v>
      </c>
      <c r="J162" s="8"/>
      <c r="K162" s="6">
        <f t="shared" si="10"/>
        <v>0</v>
      </c>
    </row>
    <row r="163" spans="1:11" ht="11.25" x14ac:dyDescent="0.25">
      <c r="A163" s="1" t="s">
        <v>1090</v>
      </c>
      <c r="B163" s="15">
        <v>12.05</v>
      </c>
      <c r="C163" s="1" t="s">
        <v>209</v>
      </c>
      <c r="D163" s="3" t="s">
        <v>208</v>
      </c>
      <c r="E163" s="1">
        <v>18</v>
      </c>
      <c r="F163" s="1" t="s">
        <v>25</v>
      </c>
      <c r="G163" s="6">
        <v>25.52</v>
      </c>
      <c r="H163" s="13">
        <f t="shared" si="8"/>
        <v>0</v>
      </c>
      <c r="I163" s="6">
        <f t="shared" si="9"/>
        <v>25.52</v>
      </c>
      <c r="J163" s="8"/>
      <c r="K163" s="6">
        <f t="shared" si="10"/>
        <v>0</v>
      </c>
    </row>
    <row r="164" spans="1:11" ht="11.25" x14ac:dyDescent="0.25">
      <c r="A164" s="1" t="s">
        <v>1090</v>
      </c>
      <c r="B164" s="15">
        <v>12.06</v>
      </c>
      <c r="C164" s="1" t="s">
        <v>211</v>
      </c>
      <c r="D164" s="3" t="s">
        <v>210</v>
      </c>
      <c r="E164" s="1">
        <v>12</v>
      </c>
      <c r="F164" s="1" t="s">
        <v>25</v>
      </c>
      <c r="G164" s="6">
        <v>39.619999999999997</v>
      </c>
      <c r="H164" s="13">
        <f t="shared" si="8"/>
        <v>0</v>
      </c>
      <c r="I164" s="6">
        <f t="shared" si="9"/>
        <v>39.619999999999997</v>
      </c>
      <c r="J164" s="8"/>
      <c r="K164" s="6">
        <f t="shared" si="10"/>
        <v>0</v>
      </c>
    </row>
    <row r="165" spans="1:11" ht="11.25" x14ac:dyDescent="0.25">
      <c r="A165" s="1" t="s">
        <v>1090</v>
      </c>
      <c r="B165" s="15">
        <v>12.07</v>
      </c>
      <c r="C165" s="1" t="s">
        <v>213</v>
      </c>
      <c r="D165" s="3" t="s">
        <v>212</v>
      </c>
      <c r="E165" s="1">
        <v>12</v>
      </c>
      <c r="F165" s="1" t="s">
        <v>25</v>
      </c>
      <c r="G165" s="6">
        <v>41.83</v>
      </c>
      <c r="H165" s="13">
        <f t="shared" si="8"/>
        <v>0</v>
      </c>
      <c r="I165" s="6">
        <f t="shared" si="9"/>
        <v>41.83</v>
      </c>
      <c r="J165" s="8"/>
      <c r="K165" s="6">
        <f t="shared" si="10"/>
        <v>0</v>
      </c>
    </row>
    <row r="166" spans="1:11" ht="11.25" x14ac:dyDescent="0.25">
      <c r="A166" s="1" t="s">
        <v>1090</v>
      </c>
      <c r="B166" s="15">
        <v>12.08</v>
      </c>
      <c r="C166" s="1" t="s">
        <v>215</v>
      </c>
      <c r="D166" s="3" t="s">
        <v>214</v>
      </c>
      <c r="E166" s="1">
        <v>8</v>
      </c>
      <c r="F166" s="1" t="s">
        <v>25</v>
      </c>
      <c r="G166" s="6">
        <v>44.01</v>
      </c>
      <c r="H166" s="13">
        <f t="shared" si="8"/>
        <v>0</v>
      </c>
      <c r="I166" s="6">
        <f t="shared" si="9"/>
        <v>44.01</v>
      </c>
      <c r="J166" s="8"/>
      <c r="K166" s="6">
        <f t="shared" si="10"/>
        <v>0</v>
      </c>
    </row>
    <row r="167" spans="1:11" ht="11.25" x14ac:dyDescent="0.25">
      <c r="A167" s="1" t="s">
        <v>1090</v>
      </c>
      <c r="B167" s="15">
        <v>12.09</v>
      </c>
      <c r="C167" s="1" t="s">
        <v>217</v>
      </c>
      <c r="D167" s="3" t="s">
        <v>216</v>
      </c>
      <c r="E167" s="1">
        <v>8</v>
      </c>
      <c r="F167" s="1" t="s">
        <v>25</v>
      </c>
      <c r="G167" s="6">
        <v>59.88</v>
      </c>
      <c r="H167" s="13">
        <f t="shared" si="8"/>
        <v>0</v>
      </c>
      <c r="I167" s="6">
        <f t="shared" si="9"/>
        <v>59.88</v>
      </c>
      <c r="J167" s="8"/>
      <c r="K167" s="6">
        <f t="shared" si="10"/>
        <v>0</v>
      </c>
    </row>
    <row r="168" spans="1:11" ht="11.25" x14ac:dyDescent="0.25">
      <c r="A168" s="1" t="s">
        <v>1090</v>
      </c>
      <c r="B168" s="15">
        <v>12.1</v>
      </c>
      <c r="C168" s="1" t="s">
        <v>219</v>
      </c>
      <c r="D168" s="3" t="s">
        <v>218</v>
      </c>
      <c r="E168" s="1">
        <v>1</v>
      </c>
      <c r="F168" s="1" t="s">
        <v>25</v>
      </c>
      <c r="G168" s="6">
        <v>135.72999999999999</v>
      </c>
      <c r="H168" s="13">
        <f t="shared" si="8"/>
        <v>0</v>
      </c>
      <c r="I168" s="6">
        <f t="shared" si="9"/>
        <v>135.72999999999999</v>
      </c>
      <c r="J168" s="8"/>
      <c r="K168" s="6">
        <f t="shared" si="10"/>
        <v>0</v>
      </c>
    </row>
    <row r="169" spans="1:11" ht="11.25" x14ac:dyDescent="0.25">
      <c r="A169" s="1" t="s">
        <v>1090</v>
      </c>
      <c r="B169" s="15">
        <v>13.01</v>
      </c>
      <c r="C169" s="1" t="s">
        <v>221</v>
      </c>
      <c r="D169" s="3" t="s">
        <v>220</v>
      </c>
      <c r="E169" s="1">
        <v>30</v>
      </c>
      <c r="F169" s="1" t="s">
        <v>25</v>
      </c>
      <c r="G169" s="6">
        <v>17.62</v>
      </c>
      <c r="H169" s="13">
        <f t="shared" si="8"/>
        <v>0</v>
      </c>
      <c r="I169" s="6">
        <f t="shared" si="9"/>
        <v>17.62</v>
      </c>
      <c r="J169" s="8"/>
      <c r="K169" s="6">
        <f t="shared" si="10"/>
        <v>0</v>
      </c>
    </row>
    <row r="170" spans="1:11" ht="11.25" x14ac:dyDescent="0.25">
      <c r="A170" s="1" t="s">
        <v>1090</v>
      </c>
      <c r="B170" s="15">
        <v>13.02</v>
      </c>
      <c r="C170" s="1" t="s">
        <v>223</v>
      </c>
      <c r="D170" s="3" t="s">
        <v>222</v>
      </c>
      <c r="E170" s="1">
        <v>18</v>
      </c>
      <c r="F170" s="1" t="s">
        <v>25</v>
      </c>
      <c r="G170" s="6">
        <v>24.45</v>
      </c>
      <c r="H170" s="13">
        <f t="shared" si="8"/>
        <v>0</v>
      </c>
      <c r="I170" s="6">
        <f t="shared" si="9"/>
        <v>24.45</v>
      </c>
      <c r="J170" s="8"/>
      <c r="K170" s="6">
        <f t="shared" si="10"/>
        <v>0</v>
      </c>
    </row>
    <row r="171" spans="1:11" ht="11.25" x14ac:dyDescent="0.25">
      <c r="A171" s="1" t="s">
        <v>1090</v>
      </c>
      <c r="B171" s="15">
        <v>13.03</v>
      </c>
      <c r="C171" s="1" t="s">
        <v>225</v>
      </c>
      <c r="D171" s="3" t="s">
        <v>224</v>
      </c>
      <c r="E171" s="1">
        <v>25</v>
      </c>
      <c r="F171" s="1" t="s">
        <v>25</v>
      </c>
      <c r="G171" s="6">
        <v>22.86</v>
      </c>
      <c r="H171" s="13">
        <f t="shared" si="8"/>
        <v>0</v>
      </c>
      <c r="I171" s="6">
        <f t="shared" si="9"/>
        <v>22.86</v>
      </c>
      <c r="J171" s="8"/>
      <c r="K171" s="6">
        <f t="shared" si="10"/>
        <v>0</v>
      </c>
    </row>
    <row r="172" spans="1:11" ht="11.25" x14ac:dyDescent="0.25">
      <c r="A172" s="1" t="s">
        <v>1090</v>
      </c>
      <c r="B172" s="15">
        <v>13.04</v>
      </c>
      <c r="C172" s="1" t="s">
        <v>227</v>
      </c>
      <c r="D172" s="3" t="s">
        <v>226</v>
      </c>
      <c r="E172" s="1">
        <v>22</v>
      </c>
      <c r="F172" s="1" t="s">
        <v>25</v>
      </c>
      <c r="G172" s="6">
        <v>21.37</v>
      </c>
      <c r="H172" s="13">
        <f t="shared" si="8"/>
        <v>0</v>
      </c>
      <c r="I172" s="6">
        <f t="shared" si="9"/>
        <v>21.37</v>
      </c>
      <c r="J172" s="8"/>
      <c r="K172" s="6">
        <f t="shared" si="10"/>
        <v>0</v>
      </c>
    </row>
    <row r="173" spans="1:11" ht="11.25" x14ac:dyDescent="0.25">
      <c r="A173" s="1" t="s">
        <v>1090</v>
      </c>
      <c r="B173" s="15">
        <v>13.05</v>
      </c>
      <c r="C173" s="1" t="s">
        <v>229</v>
      </c>
      <c r="D173" s="3" t="s">
        <v>228</v>
      </c>
      <c r="E173" s="1">
        <v>15</v>
      </c>
      <c r="F173" s="1" t="s">
        <v>25</v>
      </c>
      <c r="G173" s="6">
        <v>26.6</v>
      </c>
      <c r="H173" s="13">
        <f t="shared" si="8"/>
        <v>0</v>
      </c>
      <c r="I173" s="6">
        <f t="shared" si="9"/>
        <v>26.6</v>
      </c>
      <c r="J173" s="8"/>
      <c r="K173" s="6">
        <f t="shared" si="10"/>
        <v>0</v>
      </c>
    </row>
    <row r="174" spans="1:11" ht="11.25" x14ac:dyDescent="0.25">
      <c r="A174" s="1" t="s">
        <v>1090</v>
      </c>
      <c r="B174" s="15">
        <v>13.06</v>
      </c>
      <c r="C174" s="1" t="s">
        <v>231</v>
      </c>
      <c r="D174" s="3" t="s">
        <v>230</v>
      </c>
      <c r="E174" s="1">
        <v>12</v>
      </c>
      <c r="F174" s="1" t="s">
        <v>25</v>
      </c>
      <c r="G174" s="6">
        <v>34.57</v>
      </c>
      <c r="H174" s="13">
        <f t="shared" si="8"/>
        <v>0</v>
      </c>
      <c r="I174" s="6">
        <f t="shared" si="9"/>
        <v>34.57</v>
      </c>
      <c r="J174" s="8"/>
      <c r="K174" s="6">
        <f t="shared" si="10"/>
        <v>0</v>
      </c>
    </row>
    <row r="175" spans="1:11" ht="11.25" x14ac:dyDescent="0.25">
      <c r="A175" s="1" t="s">
        <v>1090</v>
      </c>
      <c r="B175" s="15">
        <v>13.07</v>
      </c>
      <c r="C175" s="1" t="s">
        <v>233</v>
      </c>
      <c r="D175" s="3" t="s">
        <v>232</v>
      </c>
      <c r="E175" s="1">
        <v>10</v>
      </c>
      <c r="F175" s="1" t="s">
        <v>25</v>
      </c>
      <c r="G175" s="6">
        <v>36.75</v>
      </c>
      <c r="H175" s="13">
        <f t="shared" si="8"/>
        <v>0</v>
      </c>
      <c r="I175" s="6">
        <f t="shared" si="9"/>
        <v>36.75</v>
      </c>
      <c r="J175" s="8"/>
      <c r="K175" s="6">
        <f t="shared" si="10"/>
        <v>0</v>
      </c>
    </row>
    <row r="176" spans="1:11" ht="11.25" x14ac:dyDescent="0.25">
      <c r="A176" s="1" t="s">
        <v>1090</v>
      </c>
      <c r="B176" s="15">
        <v>13.08</v>
      </c>
      <c r="C176" s="1" t="s">
        <v>235</v>
      </c>
      <c r="D176" s="3" t="s">
        <v>234</v>
      </c>
      <c r="E176" s="1">
        <v>8</v>
      </c>
      <c r="F176" s="1" t="s">
        <v>25</v>
      </c>
      <c r="G176" s="6">
        <v>48.04</v>
      </c>
      <c r="H176" s="13">
        <f t="shared" si="8"/>
        <v>0</v>
      </c>
      <c r="I176" s="6">
        <f t="shared" si="9"/>
        <v>48.04</v>
      </c>
      <c r="J176" s="8"/>
      <c r="K176" s="6">
        <f t="shared" si="10"/>
        <v>0</v>
      </c>
    </row>
    <row r="177" spans="1:11" ht="11.25" x14ac:dyDescent="0.25">
      <c r="A177" s="1" t="s">
        <v>1090</v>
      </c>
      <c r="B177" s="15">
        <v>13.09</v>
      </c>
      <c r="C177" s="1" t="s">
        <v>237</v>
      </c>
      <c r="D177" s="3" t="s">
        <v>236</v>
      </c>
      <c r="E177" s="1">
        <v>8</v>
      </c>
      <c r="F177" s="1" t="s">
        <v>25</v>
      </c>
      <c r="G177" s="6">
        <v>55.12</v>
      </c>
      <c r="H177" s="13">
        <f t="shared" si="8"/>
        <v>0</v>
      </c>
      <c r="I177" s="6">
        <f t="shared" si="9"/>
        <v>55.12</v>
      </c>
      <c r="J177" s="8"/>
      <c r="K177" s="6">
        <f t="shared" si="10"/>
        <v>0</v>
      </c>
    </row>
    <row r="178" spans="1:11" ht="11.25" x14ac:dyDescent="0.25">
      <c r="A178" s="1" t="s">
        <v>1090</v>
      </c>
      <c r="B178" s="15">
        <v>13.1</v>
      </c>
      <c r="C178" s="1" t="s">
        <v>239</v>
      </c>
      <c r="D178" s="3" t="s">
        <v>238</v>
      </c>
      <c r="E178" s="1">
        <v>1</v>
      </c>
      <c r="F178" s="1" t="s">
        <v>25</v>
      </c>
      <c r="G178" s="6">
        <v>135.72999999999999</v>
      </c>
      <c r="H178" s="13">
        <f t="shared" si="8"/>
        <v>0</v>
      </c>
      <c r="I178" s="6">
        <f t="shared" si="9"/>
        <v>135.72999999999999</v>
      </c>
      <c r="J178" s="8"/>
      <c r="K178" s="6">
        <f t="shared" si="10"/>
        <v>0</v>
      </c>
    </row>
    <row r="179" spans="1:11" ht="11.25" x14ac:dyDescent="0.25">
      <c r="A179" s="1" t="s">
        <v>1090</v>
      </c>
      <c r="B179" s="15">
        <v>13.11</v>
      </c>
      <c r="C179" s="1" t="s">
        <v>241</v>
      </c>
      <c r="D179" s="3" t="s">
        <v>240</v>
      </c>
      <c r="E179" s="1">
        <v>1</v>
      </c>
      <c r="F179" s="1" t="s">
        <v>25</v>
      </c>
      <c r="G179" s="6">
        <v>190.64</v>
      </c>
      <c r="H179" s="13">
        <f t="shared" si="8"/>
        <v>0</v>
      </c>
      <c r="I179" s="6">
        <f t="shared" si="9"/>
        <v>190.64</v>
      </c>
      <c r="J179" s="8"/>
      <c r="K179" s="6">
        <f t="shared" si="10"/>
        <v>0</v>
      </c>
    </row>
    <row r="180" spans="1:11" ht="11.25" x14ac:dyDescent="0.25">
      <c r="A180" s="1" t="s">
        <v>1090</v>
      </c>
      <c r="B180" s="15">
        <v>14.01</v>
      </c>
      <c r="C180" s="1" t="s">
        <v>243</v>
      </c>
      <c r="D180" s="3" t="s">
        <v>242</v>
      </c>
      <c r="E180" s="1">
        <v>25</v>
      </c>
      <c r="F180" s="1" t="s">
        <v>25</v>
      </c>
      <c r="G180" s="6">
        <v>17.84</v>
      </c>
      <c r="H180" s="13">
        <f t="shared" si="8"/>
        <v>0</v>
      </c>
      <c r="I180" s="6">
        <f t="shared" si="9"/>
        <v>17.84</v>
      </c>
      <c r="J180" s="8"/>
      <c r="K180" s="6">
        <f t="shared" si="10"/>
        <v>0</v>
      </c>
    </row>
    <row r="181" spans="1:11" ht="11.25" x14ac:dyDescent="0.25">
      <c r="A181" s="1" t="s">
        <v>1090</v>
      </c>
      <c r="B181" s="15">
        <v>14.02</v>
      </c>
      <c r="C181" s="1" t="s">
        <v>245</v>
      </c>
      <c r="D181" s="3" t="s">
        <v>244</v>
      </c>
      <c r="E181" s="1">
        <v>16</v>
      </c>
      <c r="F181" s="1" t="s">
        <v>25</v>
      </c>
      <c r="G181" s="6">
        <v>38.04</v>
      </c>
      <c r="H181" s="13">
        <f t="shared" si="8"/>
        <v>0</v>
      </c>
      <c r="I181" s="6">
        <f t="shared" si="9"/>
        <v>38.04</v>
      </c>
      <c r="J181" s="8"/>
      <c r="K181" s="6">
        <f t="shared" si="10"/>
        <v>0</v>
      </c>
    </row>
    <row r="182" spans="1:11" ht="11.25" x14ac:dyDescent="0.25">
      <c r="A182" s="1" t="s">
        <v>1090</v>
      </c>
      <c r="B182" s="15">
        <v>14.03</v>
      </c>
      <c r="C182" s="1" t="s">
        <v>247</v>
      </c>
      <c r="D182" s="3" t="s">
        <v>246</v>
      </c>
      <c r="E182" s="1">
        <v>14</v>
      </c>
      <c r="F182" s="1" t="s">
        <v>25</v>
      </c>
      <c r="G182" s="6">
        <v>47.12</v>
      </c>
      <c r="H182" s="13">
        <f t="shared" si="8"/>
        <v>0</v>
      </c>
      <c r="I182" s="6">
        <f t="shared" si="9"/>
        <v>47.12</v>
      </c>
      <c r="J182" s="8"/>
      <c r="K182" s="6">
        <f t="shared" si="10"/>
        <v>0</v>
      </c>
    </row>
    <row r="183" spans="1:11" ht="11.25" x14ac:dyDescent="0.25">
      <c r="A183" s="1" t="s">
        <v>1090</v>
      </c>
      <c r="B183" s="15">
        <v>14.04</v>
      </c>
      <c r="C183" s="1" t="s">
        <v>249</v>
      </c>
      <c r="D183" s="3" t="s">
        <v>248</v>
      </c>
      <c r="E183" s="1">
        <v>10</v>
      </c>
      <c r="F183" s="1" t="s">
        <v>25</v>
      </c>
      <c r="G183" s="6">
        <v>61.59</v>
      </c>
      <c r="H183" s="13">
        <f t="shared" si="8"/>
        <v>0</v>
      </c>
      <c r="I183" s="6">
        <f t="shared" si="9"/>
        <v>61.59</v>
      </c>
      <c r="J183" s="8"/>
      <c r="K183" s="6">
        <f t="shared" si="10"/>
        <v>0</v>
      </c>
    </row>
    <row r="184" spans="1:11" ht="11.25" x14ac:dyDescent="0.25">
      <c r="A184" s="1" t="s">
        <v>1090</v>
      </c>
      <c r="B184" s="15">
        <v>14.05</v>
      </c>
      <c r="C184" s="1" t="s">
        <v>251</v>
      </c>
      <c r="D184" s="3" t="s">
        <v>250</v>
      </c>
      <c r="E184" s="1">
        <v>1</v>
      </c>
      <c r="F184" s="1" t="s">
        <v>25</v>
      </c>
      <c r="G184" s="6">
        <v>115.75</v>
      </c>
      <c r="H184" s="13">
        <f t="shared" si="8"/>
        <v>0</v>
      </c>
      <c r="I184" s="6">
        <f t="shared" si="9"/>
        <v>115.75</v>
      </c>
      <c r="J184" s="8"/>
      <c r="K184" s="6">
        <f t="shared" si="10"/>
        <v>0</v>
      </c>
    </row>
    <row r="185" spans="1:11" ht="11.25" x14ac:dyDescent="0.25">
      <c r="A185" s="1" t="s">
        <v>1090</v>
      </c>
      <c r="B185" s="15">
        <v>14.06</v>
      </c>
      <c r="C185" s="1" t="s">
        <v>253</v>
      </c>
      <c r="D185" s="3" t="s">
        <v>252</v>
      </c>
      <c r="E185" s="1">
        <v>1</v>
      </c>
      <c r="F185" s="1" t="s">
        <v>25</v>
      </c>
      <c r="G185" s="6">
        <v>132.53</v>
      </c>
      <c r="H185" s="13">
        <f t="shared" si="8"/>
        <v>0</v>
      </c>
      <c r="I185" s="6">
        <f t="shared" si="9"/>
        <v>132.53</v>
      </c>
      <c r="J185" s="8"/>
      <c r="K185" s="6">
        <f t="shared" si="10"/>
        <v>0</v>
      </c>
    </row>
    <row r="186" spans="1:11" ht="11.25" x14ac:dyDescent="0.25">
      <c r="A186" s="1" t="s">
        <v>1090</v>
      </c>
      <c r="B186" s="15">
        <v>14.07</v>
      </c>
      <c r="C186" s="1" t="s">
        <v>255</v>
      </c>
      <c r="D186" s="3" t="s">
        <v>254</v>
      </c>
      <c r="E186" s="1">
        <v>1</v>
      </c>
      <c r="F186" s="1" t="s">
        <v>25</v>
      </c>
      <c r="G186" s="6">
        <v>215.06</v>
      </c>
      <c r="H186" s="13">
        <f t="shared" si="8"/>
        <v>0</v>
      </c>
      <c r="I186" s="6">
        <f t="shared" si="9"/>
        <v>215.06</v>
      </c>
      <c r="J186" s="8"/>
      <c r="K186" s="6">
        <f t="shared" si="10"/>
        <v>0</v>
      </c>
    </row>
    <row r="187" spans="1:11" ht="11.25" x14ac:dyDescent="0.25">
      <c r="A187" s="1" t="s">
        <v>1090</v>
      </c>
      <c r="B187" s="15">
        <v>15.01</v>
      </c>
      <c r="C187" s="1" t="s">
        <v>257</v>
      </c>
      <c r="D187" s="3" t="s">
        <v>256</v>
      </c>
      <c r="E187" s="1">
        <v>14</v>
      </c>
      <c r="F187" s="1" t="s">
        <v>25</v>
      </c>
      <c r="G187" s="6">
        <v>27.5</v>
      </c>
      <c r="H187" s="13">
        <f t="shared" si="8"/>
        <v>0</v>
      </c>
      <c r="I187" s="6">
        <f t="shared" si="9"/>
        <v>27.5</v>
      </c>
      <c r="J187" s="8"/>
      <c r="K187" s="6">
        <f t="shared" si="10"/>
        <v>0</v>
      </c>
    </row>
    <row r="188" spans="1:11" ht="11.25" x14ac:dyDescent="0.25">
      <c r="A188" s="1" t="s">
        <v>1090</v>
      </c>
      <c r="B188" s="15">
        <v>15.02</v>
      </c>
      <c r="C188" s="1" t="s">
        <v>259</v>
      </c>
      <c r="D188" s="3" t="s">
        <v>258</v>
      </c>
      <c r="E188" s="1">
        <v>14</v>
      </c>
      <c r="F188" s="1" t="s">
        <v>25</v>
      </c>
      <c r="G188" s="6">
        <v>29.66</v>
      </c>
      <c r="H188" s="13">
        <f t="shared" si="8"/>
        <v>0</v>
      </c>
      <c r="I188" s="6">
        <f t="shared" si="9"/>
        <v>29.66</v>
      </c>
      <c r="J188" s="8"/>
      <c r="K188" s="6">
        <f t="shared" si="10"/>
        <v>0</v>
      </c>
    </row>
    <row r="189" spans="1:11" ht="11.25" x14ac:dyDescent="0.25">
      <c r="A189" s="1" t="s">
        <v>1090</v>
      </c>
      <c r="B189" s="15">
        <v>15.03</v>
      </c>
      <c r="C189" s="1" t="s">
        <v>261</v>
      </c>
      <c r="D189" s="3" t="s">
        <v>260</v>
      </c>
      <c r="E189" s="1">
        <v>12</v>
      </c>
      <c r="F189" s="1" t="s">
        <v>25</v>
      </c>
      <c r="G189" s="6">
        <v>28.98</v>
      </c>
      <c r="H189" s="13">
        <f t="shared" si="8"/>
        <v>0</v>
      </c>
      <c r="I189" s="6">
        <f t="shared" si="9"/>
        <v>28.98</v>
      </c>
      <c r="J189" s="8"/>
      <c r="K189" s="6">
        <f t="shared" si="10"/>
        <v>0</v>
      </c>
    </row>
    <row r="190" spans="1:11" ht="11.25" x14ac:dyDescent="0.25">
      <c r="A190" s="1" t="s">
        <v>1090</v>
      </c>
      <c r="B190" s="15">
        <v>15.04</v>
      </c>
      <c r="C190" s="1" t="s">
        <v>263</v>
      </c>
      <c r="D190" s="3" t="s">
        <v>262</v>
      </c>
      <c r="E190" s="1">
        <v>10</v>
      </c>
      <c r="F190" s="1" t="s">
        <v>25</v>
      </c>
      <c r="G190" s="6">
        <v>30.97</v>
      </c>
      <c r="H190" s="13">
        <f t="shared" si="8"/>
        <v>0</v>
      </c>
      <c r="I190" s="6">
        <f t="shared" si="9"/>
        <v>30.97</v>
      </c>
      <c r="J190" s="8"/>
      <c r="K190" s="6">
        <f t="shared" si="10"/>
        <v>0</v>
      </c>
    </row>
    <row r="191" spans="1:11" ht="11.25" x14ac:dyDescent="0.25">
      <c r="A191" s="1" t="s">
        <v>1090</v>
      </c>
      <c r="B191" s="15">
        <v>16.010000000000002</v>
      </c>
      <c r="C191" s="1" t="s">
        <v>265</v>
      </c>
      <c r="D191" s="3" t="s">
        <v>264</v>
      </c>
      <c r="E191" s="1">
        <v>20</v>
      </c>
      <c r="F191" s="1" t="s">
        <v>25</v>
      </c>
      <c r="G191" s="6">
        <v>21.54</v>
      </c>
      <c r="H191" s="13">
        <f t="shared" si="8"/>
        <v>0</v>
      </c>
      <c r="I191" s="6">
        <f t="shared" si="9"/>
        <v>21.54</v>
      </c>
      <c r="J191" s="8"/>
      <c r="K191" s="6">
        <f t="shared" si="10"/>
        <v>0</v>
      </c>
    </row>
    <row r="192" spans="1:11" ht="11.25" x14ac:dyDescent="0.25">
      <c r="A192" s="1" t="s">
        <v>1090</v>
      </c>
      <c r="B192" s="15">
        <v>16.02</v>
      </c>
      <c r="C192" s="1" t="s">
        <v>267</v>
      </c>
      <c r="D192" s="3" t="s">
        <v>266</v>
      </c>
      <c r="E192" s="1">
        <v>20</v>
      </c>
      <c r="F192" s="1" t="s">
        <v>25</v>
      </c>
      <c r="G192" s="6">
        <v>27.83</v>
      </c>
      <c r="H192" s="13">
        <f t="shared" si="8"/>
        <v>0</v>
      </c>
      <c r="I192" s="6">
        <f t="shared" si="9"/>
        <v>27.83</v>
      </c>
      <c r="J192" s="8"/>
      <c r="K192" s="6">
        <f t="shared" si="10"/>
        <v>0</v>
      </c>
    </row>
    <row r="193" spans="1:11" ht="11.25" x14ac:dyDescent="0.25">
      <c r="A193" s="1" t="s">
        <v>1090</v>
      </c>
      <c r="B193" s="15">
        <v>16.03</v>
      </c>
      <c r="C193" s="1" t="s">
        <v>269</v>
      </c>
      <c r="D193" s="3" t="s">
        <v>268</v>
      </c>
      <c r="E193" s="1">
        <v>14</v>
      </c>
      <c r="F193" s="1" t="s">
        <v>25</v>
      </c>
      <c r="G193" s="6">
        <v>26.89</v>
      </c>
      <c r="H193" s="13">
        <f t="shared" si="8"/>
        <v>0</v>
      </c>
      <c r="I193" s="6">
        <f t="shared" si="9"/>
        <v>26.89</v>
      </c>
      <c r="J193" s="8"/>
      <c r="K193" s="6">
        <f t="shared" si="10"/>
        <v>0</v>
      </c>
    </row>
    <row r="194" spans="1:11" ht="11.25" x14ac:dyDescent="0.25">
      <c r="A194" s="1" t="s">
        <v>1090</v>
      </c>
      <c r="B194" s="15">
        <v>16.04</v>
      </c>
      <c r="C194" s="1" t="s">
        <v>271</v>
      </c>
      <c r="D194" s="3" t="s">
        <v>270</v>
      </c>
      <c r="E194" s="1">
        <v>6</v>
      </c>
      <c r="F194" s="1" t="s">
        <v>25</v>
      </c>
      <c r="G194" s="6">
        <v>49.15</v>
      </c>
      <c r="H194" s="13">
        <f t="shared" si="8"/>
        <v>0</v>
      </c>
      <c r="I194" s="6">
        <f t="shared" si="9"/>
        <v>49.15</v>
      </c>
      <c r="J194" s="8"/>
      <c r="K194" s="6">
        <f t="shared" si="10"/>
        <v>0</v>
      </c>
    </row>
    <row r="195" spans="1:11" ht="11.25" x14ac:dyDescent="0.25">
      <c r="A195" s="1" t="s">
        <v>1090</v>
      </c>
      <c r="B195" s="15">
        <v>16.05</v>
      </c>
      <c r="C195" s="1" t="s">
        <v>273</v>
      </c>
      <c r="D195" s="3" t="s">
        <v>272</v>
      </c>
      <c r="E195" s="1">
        <v>4</v>
      </c>
      <c r="F195" s="1" t="s">
        <v>25</v>
      </c>
      <c r="G195" s="6">
        <v>66.760000000000005</v>
      </c>
      <c r="H195" s="13">
        <f t="shared" si="8"/>
        <v>0</v>
      </c>
      <c r="I195" s="6">
        <f t="shared" si="9"/>
        <v>66.760000000000005</v>
      </c>
      <c r="J195" s="8"/>
      <c r="K195" s="6">
        <f t="shared" si="10"/>
        <v>0</v>
      </c>
    </row>
    <row r="196" spans="1:11" ht="11.25" x14ac:dyDescent="0.25">
      <c r="A196" s="1" t="s">
        <v>1090</v>
      </c>
      <c r="B196" s="15">
        <v>16.059999999999999</v>
      </c>
      <c r="C196" s="1" t="s">
        <v>275</v>
      </c>
      <c r="D196" s="3" t="s">
        <v>274</v>
      </c>
      <c r="E196" s="1">
        <v>1</v>
      </c>
      <c r="F196" s="1" t="s">
        <v>25</v>
      </c>
      <c r="G196" s="6">
        <v>150.97</v>
      </c>
      <c r="H196" s="13">
        <f t="shared" si="8"/>
        <v>0</v>
      </c>
      <c r="I196" s="6">
        <f t="shared" si="9"/>
        <v>150.97</v>
      </c>
      <c r="J196" s="8"/>
      <c r="K196" s="6">
        <f t="shared" si="10"/>
        <v>0</v>
      </c>
    </row>
    <row r="197" spans="1:11" ht="11.25" x14ac:dyDescent="0.25">
      <c r="A197" s="1" t="s">
        <v>1090</v>
      </c>
      <c r="B197" s="15">
        <v>16.07</v>
      </c>
      <c r="C197" s="1" t="s">
        <v>277</v>
      </c>
      <c r="D197" s="3" t="s">
        <v>276</v>
      </c>
      <c r="E197" s="1">
        <v>1</v>
      </c>
      <c r="F197" s="1" t="s">
        <v>25</v>
      </c>
      <c r="G197" s="6">
        <v>243.08</v>
      </c>
      <c r="H197" s="13">
        <f t="shared" si="8"/>
        <v>0</v>
      </c>
      <c r="I197" s="6">
        <f t="shared" si="9"/>
        <v>243.08</v>
      </c>
      <c r="J197" s="8"/>
      <c r="K197" s="6">
        <f t="shared" si="10"/>
        <v>0</v>
      </c>
    </row>
    <row r="198" spans="1:11" ht="11.25" x14ac:dyDescent="0.25">
      <c r="A198" s="1" t="s">
        <v>1090</v>
      </c>
      <c r="B198" s="15">
        <v>16.079999999999998</v>
      </c>
      <c r="C198" s="1" t="s">
        <v>279</v>
      </c>
      <c r="D198" s="3" t="s">
        <v>278</v>
      </c>
      <c r="E198" s="1">
        <v>1</v>
      </c>
      <c r="F198" s="1" t="s">
        <v>25</v>
      </c>
      <c r="G198" s="6">
        <v>449.96</v>
      </c>
      <c r="H198" s="13">
        <f t="shared" si="8"/>
        <v>0</v>
      </c>
      <c r="I198" s="6">
        <f t="shared" si="9"/>
        <v>449.96</v>
      </c>
      <c r="J198" s="8"/>
      <c r="K198" s="6">
        <f t="shared" si="10"/>
        <v>0</v>
      </c>
    </row>
    <row r="199" spans="1:11" ht="11.25" x14ac:dyDescent="0.25">
      <c r="A199" s="1" t="s">
        <v>1090</v>
      </c>
      <c r="B199" s="15">
        <v>16.09</v>
      </c>
      <c r="C199" s="1" t="s">
        <v>281</v>
      </c>
      <c r="D199" s="3" t="s">
        <v>280</v>
      </c>
      <c r="E199" s="1">
        <v>1</v>
      </c>
      <c r="F199" s="1" t="s">
        <v>25</v>
      </c>
      <c r="G199" s="6">
        <v>898.27</v>
      </c>
      <c r="H199" s="13">
        <f t="shared" si="8"/>
        <v>0</v>
      </c>
      <c r="I199" s="6">
        <f t="shared" si="9"/>
        <v>898.27</v>
      </c>
      <c r="J199" s="8"/>
      <c r="K199" s="6">
        <f t="shared" si="10"/>
        <v>0</v>
      </c>
    </row>
    <row r="200" spans="1:11" ht="11.25" x14ac:dyDescent="0.25">
      <c r="A200" s="1" t="s">
        <v>1090</v>
      </c>
      <c r="B200" s="15">
        <v>17.010000000000002</v>
      </c>
      <c r="C200" s="1" t="s">
        <v>283</v>
      </c>
      <c r="D200" s="3" t="s">
        <v>282</v>
      </c>
      <c r="E200" s="1">
        <v>20</v>
      </c>
      <c r="F200" s="1" t="s">
        <v>25</v>
      </c>
      <c r="G200" s="6">
        <v>25.67</v>
      </c>
      <c r="H200" s="13">
        <f t="shared" si="8"/>
        <v>0</v>
      </c>
      <c r="I200" s="6">
        <f t="shared" si="9"/>
        <v>25.67</v>
      </c>
      <c r="J200" s="8"/>
      <c r="K200" s="6">
        <f t="shared" si="10"/>
        <v>0</v>
      </c>
    </row>
    <row r="201" spans="1:11" ht="11.25" x14ac:dyDescent="0.25">
      <c r="A201" s="1" t="s">
        <v>1090</v>
      </c>
      <c r="B201" s="15">
        <v>17.02</v>
      </c>
      <c r="C201" s="1" t="s">
        <v>285</v>
      </c>
      <c r="D201" s="3" t="s">
        <v>284</v>
      </c>
      <c r="E201" s="1">
        <v>18</v>
      </c>
      <c r="F201" s="1" t="s">
        <v>25</v>
      </c>
      <c r="G201" s="6">
        <v>26.28</v>
      </c>
      <c r="H201" s="13">
        <f t="shared" si="8"/>
        <v>0</v>
      </c>
      <c r="I201" s="6">
        <f t="shared" si="9"/>
        <v>26.28</v>
      </c>
      <c r="J201" s="8"/>
      <c r="K201" s="6">
        <f t="shared" si="10"/>
        <v>0</v>
      </c>
    </row>
    <row r="202" spans="1:11" ht="11.25" x14ac:dyDescent="0.25">
      <c r="A202" s="1" t="s">
        <v>1090</v>
      </c>
      <c r="B202" s="15">
        <v>17.03</v>
      </c>
      <c r="C202" s="1" t="s">
        <v>287</v>
      </c>
      <c r="D202" s="3" t="s">
        <v>286</v>
      </c>
      <c r="E202" s="1">
        <v>10</v>
      </c>
      <c r="F202" s="1" t="s">
        <v>25</v>
      </c>
      <c r="G202" s="6">
        <v>34.42</v>
      </c>
      <c r="H202" s="13">
        <f t="shared" si="8"/>
        <v>0</v>
      </c>
      <c r="I202" s="6">
        <f t="shared" si="9"/>
        <v>34.42</v>
      </c>
      <c r="J202" s="8"/>
      <c r="K202" s="6">
        <f t="shared" si="10"/>
        <v>0</v>
      </c>
    </row>
    <row r="203" spans="1:11" ht="11.25" x14ac:dyDescent="0.25">
      <c r="A203" s="1" t="s">
        <v>1090</v>
      </c>
      <c r="B203" s="15">
        <v>17.04</v>
      </c>
      <c r="C203" s="1" t="s">
        <v>289</v>
      </c>
      <c r="D203" s="3" t="s">
        <v>288</v>
      </c>
      <c r="E203" s="1">
        <v>20</v>
      </c>
      <c r="F203" s="1" t="s">
        <v>25</v>
      </c>
      <c r="G203" s="6">
        <v>25.67</v>
      </c>
      <c r="H203" s="13">
        <f t="shared" si="8"/>
        <v>0</v>
      </c>
      <c r="I203" s="6">
        <f t="shared" si="9"/>
        <v>25.67</v>
      </c>
      <c r="J203" s="8"/>
      <c r="K203" s="6">
        <f t="shared" si="10"/>
        <v>0</v>
      </c>
    </row>
    <row r="204" spans="1:11" ht="11.25" x14ac:dyDescent="0.25">
      <c r="A204" s="1" t="s">
        <v>1090</v>
      </c>
      <c r="B204" s="15">
        <v>17.05</v>
      </c>
      <c r="C204" s="1" t="s">
        <v>291</v>
      </c>
      <c r="D204" s="3" t="s">
        <v>290</v>
      </c>
      <c r="E204" s="1">
        <v>14</v>
      </c>
      <c r="F204" s="1" t="s">
        <v>25</v>
      </c>
      <c r="G204" s="6">
        <v>28.68</v>
      </c>
      <c r="H204" s="13">
        <f t="shared" si="8"/>
        <v>0</v>
      </c>
      <c r="I204" s="6">
        <f t="shared" si="9"/>
        <v>28.68</v>
      </c>
      <c r="J204" s="8"/>
      <c r="K204" s="6">
        <f t="shared" si="10"/>
        <v>0</v>
      </c>
    </row>
    <row r="205" spans="1:11" ht="11.25" x14ac:dyDescent="0.25">
      <c r="A205" s="1" t="s">
        <v>1090</v>
      </c>
      <c r="B205" s="15">
        <v>17.059999999999999</v>
      </c>
      <c r="C205" s="1" t="s">
        <v>293</v>
      </c>
      <c r="D205" s="3" t="s">
        <v>292</v>
      </c>
      <c r="E205" s="1">
        <v>20</v>
      </c>
      <c r="F205" s="1" t="s">
        <v>25</v>
      </c>
      <c r="G205" s="6">
        <v>26.29</v>
      </c>
      <c r="H205" s="13">
        <f t="shared" si="8"/>
        <v>0</v>
      </c>
      <c r="I205" s="6">
        <f t="shared" si="9"/>
        <v>26.29</v>
      </c>
      <c r="J205" s="8"/>
      <c r="K205" s="6">
        <f t="shared" si="10"/>
        <v>0</v>
      </c>
    </row>
    <row r="206" spans="1:11" ht="11.25" x14ac:dyDescent="0.25">
      <c r="A206" s="1" t="s">
        <v>1090</v>
      </c>
      <c r="B206" s="15">
        <v>17.07</v>
      </c>
      <c r="C206" s="1" t="s">
        <v>295</v>
      </c>
      <c r="D206" s="3" t="s">
        <v>294</v>
      </c>
      <c r="E206" s="1">
        <v>14</v>
      </c>
      <c r="F206" s="1" t="s">
        <v>25</v>
      </c>
      <c r="G206" s="6">
        <v>26.29</v>
      </c>
      <c r="H206" s="13">
        <f t="shared" ref="H206:H269" si="11">IF(A206="1_RU",$N$2,IF(A206="1_ZA",$N$3,IF(A206="1_SK",$N$4,IF(A206="1_PU",$N$5,IF(A206="2_RS",$O$6,IF(A206="2_AK",$O$7,IF(A206="1_NA",$N$8,IF(A206="2_NA",$O$8,IF(A206="2_PC",$O$9,IF(A206="2_RE",$O$10,IF(A206="2_RA",$O$11,"")))))))))))</f>
        <v>0</v>
      </c>
      <c r="I206" s="6">
        <f t="shared" ref="I206:I269" si="12">IF(ISERROR(G206*(1-H206)),"",G206*(1-H206))</f>
        <v>26.29</v>
      </c>
      <c r="J206" s="8"/>
      <c r="K206" s="6">
        <f t="shared" ref="K206:K269" si="13">IF(ISERROR(J206*I206),"",J206*I206)</f>
        <v>0</v>
      </c>
    </row>
    <row r="207" spans="1:11" ht="11.25" x14ac:dyDescent="0.25">
      <c r="A207" s="1" t="s">
        <v>1090</v>
      </c>
      <c r="B207" s="15">
        <v>17.079999999999998</v>
      </c>
      <c r="C207" s="1" t="s">
        <v>297</v>
      </c>
      <c r="D207" s="3" t="s">
        <v>296</v>
      </c>
      <c r="E207" s="1">
        <v>14</v>
      </c>
      <c r="F207" s="1" t="s">
        <v>25</v>
      </c>
      <c r="G207" s="6">
        <v>28.97</v>
      </c>
      <c r="H207" s="13">
        <f t="shared" si="11"/>
        <v>0</v>
      </c>
      <c r="I207" s="6">
        <f t="shared" si="12"/>
        <v>28.97</v>
      </c>
      <c r="J207" s="8"/>
      <c r="K207" s="6">
        <f t="shared" si="13"/>
        <v>0</v>
      </c>
    </row>
    <row r="208" spans="1:11" ht="11.25" x14ac:dyDescent="0.25">
      <c r="A208" s="1" t="s">
        <v>1090</v>
      </c>
      <c r="B208" s="15">
        <v>17.09</v>
      </c>
      <c r="C208" s="1" t="s">
        <v>299</v>
      </c>
      <c r="D208" s="3" t="s">
        <v>298</v>
      </c>
      <c r="E208" s="1">
        <v>18</v>
      </c>
      <c r="F208" s="1" t="s">
        <v>25</v>
      </c>
      <c r="G208" s="6">
        <v>26.29</v>
      </c>
      <c r="H208" s="13">
        <f t="shared" si="11"/>
        <v>0</v>
      </c>
      <c r="I208" s="6">
        <f t="shared" si="12"/>
        <v>26.29</v>
      </c>
      <c r="J208" s="8"/>
      <c r="K208" s="6">
        <f t="shared" si="13"/>
        <v>0</v>
      </c>
    </row>
    <row r="209" spans="1:11" ht="11.25" x14ac:dyDescent="0.25">
      <c r="A209" s="1" t="s">
        <v>1090</v>
      </c>
      <c r="B209" s="15">
        <v>17.100000000000001</v>
      </c>
      <c r="C209" s="1" t="s">
        <v>301</v>
      </c>
      <c r="D209" s="3" t="s">
        <v>300</v>
      </c>
      <c r="E209" s="1">
        <v>8</v>
      </c>
      <c r="F209" s="1" t="s">
        <v>25</v>
      </c>
      <c r="G209" s="6">
        <v>36.979999999999997</v>
      </c>
      <c r="H209" s="13">
        <f t="shared" si="11"/>
        <v>0</v>
      </c>
      <c r="I209" s="6">
        <f t="shared" si="12"/>
        <v>36.979999999999997</v>
      </c>
      <c r="J209" s="8"/>
      <c r="K209" s="6">
        <f t="shared" si="13"/>
        <v>0</v>
      </c>
    </row>
    <row r="210" spans="1:11" ht="11.25" x14ac:dyDescent="0.25">
      <c r="A210" s="1" t="s">
        <v>1090</v>
      </c>
      <c r="B210" s="15">
        <v>17.11</v>
      </c>
      <c r="C210" s="1" t="s">
        <v>303</v>
      </c>
      <c r="D210" s="3" t="s">
        <v>302</v>
      </c>
      <c r="E210" s="1">
        <v>9</v>
      </c>
      <c r="F210" s="1" t="s">
        <v>25</v>
      </c>
      <c r="G210" s="6">
        <v>44.01</v>
      </c>
      <c r="H210" s="13">
        <f t="shared" si="11"/>
        <v>0</v>
      </c>
      <c r="I210" s="6">
        <f t="shared" si="12"/>
        <v>44.01</v>
      </c>
      <c r="J210" s="8"/>
      <c r="K210" s="6">
        <f t="shared" si="13"/>
        <v>0</v>
      </c>
    </row>
    <row r="211" spans="1:11" ht="11.25" x14ac:dyDescent="0.25">
      <c r="A211" s="1" t="s">
        <v>1090</v>
      </c>
      <c r="B211" s="15">
        <v>17.12</v>
      </c>
      <c r="C211" s="1" t="s">
        <v>305</v>
      </c>
      <c r="D211" s="3" t="s">
        <v>304</v>
      </c>
      <c r="E211" s="1">
        <v>9</v>
      </c>
      <c r="F211" s="1" t="s">
        <v>25</v>
      </c>
      <c r="G211" s="6">
        <v>39.1</v>
      </c>
      <c r="H211" s="13">
        <f t="shared" si="11"/>
        <v>0</v>
      </c>
      <c r="I211" s="6">
        <f t="shared" si="12"/>
        <v>39.1</v>
      </c>
      <c r="J211" s="8"/>
      <c r="K211" s="6">
        <f t="shared" si="13"/>
        <v>0</v>
      </c>
    </row>
    <row r="212" spans="1:11" ht="11.25" x14ac:dyDescent="0.25">
      <c r="A212" s="1" t="s">
        <v>1090</v>
      </c>
      <c r="B212" s="15">
        <v>17.13</v>
      </c>
      <c r="C212" s="1" t="s">
        <v>307</v>
      </c>
      <c r="D212" s="3" t="s">
        <v>306</v>
      </c>
      <c r="E212" s="1">
        <v>10</v>
      </c>
      <c r="F212" s="1" t="s">
        <v>25</v>
      </c>
      <c r="G212" s="6">
        <v>43.65</v>
      </c>
      <c r="H212" s="13">
        <f t="shared" si="11"/>
        <v>0</v>
      </c>
      <c r="I212" s="6">
        <f t="shared" si="12"/>
        <v>43.65</v>
      </c>
      <c r="J212" s="8"/>
      <c r="K212" s="6">
        <f t="shared" si="13"/>
        <v>0</v>
      </c>
    </row>
    <row r="213" spans="1:11" ht="11.25" x14ac:dyDescent="0.25">
      <c r="A213" s="1" t="s">
        <v>1090</v>
      </c>
      <c r="B213" s="15">
        <v>17.14</v>
      </c>
      <c r="C213" s="1" t="s">
        <v>309</v>
      </c>
      <c r="D213" s="3" t="s">
        <v>308</v>
      </c>
      <c r="E213" s="1">
        <v>8</v>
      </c>
      <c r="F213" s="1" t="s">
        <v>25</v>
      </c>
      <c r="G213" s="6">
        <v>44.14</v>
      </c>
      <c r="H213" s="13">
        <f t="shared" si="11"/>
        <v>0</v>
      </c>
      <c r="I213" s="6">
        <f t="shared" si="12"/>
        <v>44.14</v>
      </c>
      <c r="J213" s="8"/>
      <c r="K213" s="6">
        <f t="shared" si="13"/>
        <v>0</v>
      </c>
    </row>
    <row r="214" spans="1:11" ht="11.25" x14ac:dyDescent="0.25">
      <c r="A214" s="1" t="s">
        <v>1090</v>
      </c>
      <c r="B214" s="15">
        <v>17.149999999999999</v>
      </c>
      <c r="C214" s="1" t="s">
        <v>311</v>
      </c>
      <c r="D214" s="3" t="s">
        <v>310</v>
      </c>
      <c r="E214" s="1">
        <v>7</v>
      </c>
      <c r="F214" s="1" t="s">
        <v>25</v>
      </c>
      <c r="G214" s="6">
        <v>46.7</v>
      </c>
      <c r="H214" s="13">
        <f t="shared" si="11"/>
        <v>0</v>
      </c>
      <c r="I214" s="6">
        <f t="shared" si="12"/>
        <v>46.7</v>
      </c>
      <c r="J214" s="8"/>
      <c r="K214" s="6">
        <f t="shared" si="13"/>
        <v>0</v>
      </c>
    </row>
    <row r="215" spans="1:11" ht="11.25" x14ac:dyDescent="0.25">
      <c r="A215" s="1" t="s">
        <v>1090</v>
      </c>
      <c r="B215" s="15">
        <v>17.16</v>
      </c>
      <c r="C215" s="1" t="s">
        <v>313</v>
      </c>
      <c r="D215" s="3" t="s">
        <v>312</v>
      </c>
      <c r="E215" s="1">
        <v>4</v>
      </c>
      <c r="F215" s="1" t="s">
        <v>25</v>
      </c>
      <c r="G215" s="6">
        <v>54.11</v>
      </c>
      <c r="H215" s="13">
        <f t="shared" si="11"/>
        <v>0</v>
      </c>
      <c r="I215" s="6">
        <f t="shared" si="12"/>
        <v>54.11</v>
      </c>
      <c r="J215" s="8"/>
      <c r="K215" s="6">
        <f t="shared" si="13"/>
        <v>0</v>
      </c>
    </row>
    <row r="216" spans="1:11" ht="11.25" x14ac:dyDescent="0.25">
      <c r="A216" s="1" t="s">
        <v>1090</v>
      </c>
      <c r="B216" s="15">
        <v>17.170000000000002</v>
      </c>
      <c r="C216" s="1" t="s">
        <v>315</v>
      </c>
      <c r="D216" s="3" t="s">
        <v>314</v>
      </c>
      <c r="E216" s="1">
        <v>5</v>
      </c>
      <c r="F216" s="1" t="s">
        <v>25</v>
      </c>
      <c r="G216" s="6">
        <v>56.17</v>
      </c>
      <c r="H216" s="13">
        <f t="shared" si="11"/>
        <v>0</v>
      </c>
      <c r="I216" s="6">
        <f t="shared" si="12"/>
        <v>56.17</v>
      </c>
      <c r="J216" s="8"/>
      <c r="K216" s="6">
        <f t="shared" si="13"/>
        <v>0</v>
      </c>
    </row>
    <row r="217" spans="1:11" ht="11.25" x14ac:dyDescent="0.25">
      <c r="A217" s="1" t="s">
        <v>1090</v>
      </c>
      <c r="B217" s="15">
        <v>17.18</v>
      </c>
      <c r="C217" s="1" t="s">
        <v>317</v>
      </c>
      <c r="D217" s="3" t="s">
        <v>316</v>
      </c>
      <c r="E217" s="1">
        <v>5</v>
      </c>
      <c r="F217" s="1" t="s">
        <v>25</v>
      </c>
      <c r="G217" s="6">
        <v>63.04</v>
      </c>
      <c r="H217" s="13">
        <f t="shared" si="11"/>
        <v>0</v>
      </c>
      <c r="I217" s="6">
        <f t="shared" si="12"/>
        <v>63.04</v>
      </c>
      <c r="J217" s="8"/>
      <c r="K217" s="6">
        <f t="shared" si="13"/>
        <v>0</v>
      </c>
    </row>
    <row r="218" spans="1:11" ht="11.25" x14ac:dyDescent="0.25">
      <c r="A218" s="1" t="s">
        <v>1090</v>
      </c>
      <c r="B218" s="15">
        <v>17.190000000000001</v>
      </c>
      <c r="C218" s="1" t="s">
        <v>319</v>
      </c>
      <c r="D218" s="3" t="s">
        <v>318</v>
      </c>
      <c r="E218" s="1">
        <v>5</v>
      </c>
      <c r="F218" s="1" t="s">
        <v>25</v>
      </c>
      <c r="G218" s="6">
        <v>70.47</v>
      </c>
      <c r="H218" s="13">
        <f t="shared" si="11"/>
        <v>0</v>
      </c>
      <c r="I218" s="6">
        <f t="shared" si="12"/>
        <v>70.47</v>
      </c>
      <c r="J218" s="8"/>
      <c r="K218" s="6">
        <f t="shared" si="13"/>
        <v>0</v>
      </c>
    </row>
    <row r="219" spans="1:11" ht="11.25" x14ac:dyDescent="0.25">
      <c r="A219" s="1" t="s">
        <v>1090</v>
      </c>
      <c r="B219" s="15">
        <v>17.2</v>
      </c>
      <c r="C219" s="1" t="s">
        <v>321</v>
      </c>
      <c r="D219" s="3" t="s">
        <v>320</v>
      </c>
      <c r="E219" s="1">
        <v>1</v>
      </c>
      <c r="F219" s="1" t="s">
        <v>25</v>
      </c>
      <c r="G219" s="6">
        <v>126.83</v>
      </c>
      <c r="H219" s="13">
        <f t="shared" si="11"/>
        <v>0</v>
      </c>
      <c r="I219" s="6">
        <f t="shared" si="12"/>
        <v>126.83</v>
      </c>
      <c r="J219" s="8"/>
      <c r="K219" s="6">
        <f t="shared" si="13"/>
        <v>0</v>
      </c>
    </row>
    <row r="220" spans="1:11" ht="11.25" x14ac:dyDescent="0.25">
      <c r="A220" s="1" t="s">
        <v>1090</v>
      </c>
      <c r="B220" s="15">
        <v>17.21</v>
      </c>
      <c r="C220" s="1" t="s">
        <v>323</v>
      </c>
      <c r="D220" s="3" t="s">
        <v>322</v>
      </c>
      <c r="E220" s="1">
        <v>1</v>
      </c>
      <c r="F220" s="1" t="s">
        <v>25</v>
      </c>
      <c r="G220" s="6">
        <v>135.9</v>
      </c>
      <c r="H220" s="13">
        <f t="shared" si="11"/>
        <v>0</v>
      </c>
      <c r="I220" s="6">
        <f t="shared" si="12"/>
        <v>135.9</v>
      </c>
      <c r="J220" s="8"/>
      <c r="K220" s="6">
        <f t="shared" si="13"/>
        <v>0</v>
      </c>
    </row>
    <row r="221" spans="1:11" ht="11.25" x14ac:dyDescent="0.25">
      <c r="A221" s="1" t="s">
        <v>1090</v>
      </c>
      <c r="B221" s="15">
        <v>17.22</v>
      </c>
      <c r="C221" s="1" t="s">
        <v>325</v>
      </c>
      <c r="D221" s="3" t="s">
        <v>324</v>
      </c>
      <c r="E221" s="1">
        <v>1</v>
      </c>
      <c r="F221" s="1" t="s">
        <v>25</v>
      </c>
      <c r="G221" s="6">
        <v>141.91999999999999</v>
      </c>
      <c r="H221" s="13">
        <f t="shared" si="11"/>
        <v>0</v>
      </c>
      <c r="I221" s="6">
        <f t="shared" si="12"/>
        <v>141.91999999999999</v>
      </c>
      <c r="J221" s="8"/>
      <c r="K221" s="6">
        <f t="shared" si="13"/>
        <v>0</v>
      </c>
    </row>
    <row r="222" spans="1:11" ht="11.25" x14ac:dyDescent="0.25">
      <c r="A222" s="1" t="s">
        <v>1090</v>
      </c>
      <c r="B222" s="15">
        <v>17.23</v>
      </c>
      <c r="C222" s="1" t="s">
        <v>327</v>
      </c>
      <c r="D222" s="3" t="s">
        <v>326</v>
      </c>
      <c r="E222" s="1">
        <v>1</v>
      </c>
      <c r="F222" s="1" t="s">
        <v>25</v>
      </c>
      <c r="G222" s="6">
        <v>208.38</v>
      </c>
      <c r="H222" s="13">
        <f t="shared" si="11"/>
        <v>0</v>
      </c>
      <c r="I222" s="6">
        <f t="shared" si="12"/>
        <v>208.38</v>
      </c>
      <c r="J222" s="8"/>
      <c r="K222" s="6">
        <f t="shared" si="13"/>
        <v>0</v>
      </c>
    </row>
    <row r="223" spans="1:11" ht="11.25" x14ac:dyDescent="0.25">
      <c r="A223" s="1" t="s">
        <v>1090</v>
      </c>
      <c r="B223" s="15">
        <v>17.239999999999998</v>
      </c>
      <c r="C223" s="1" t="s">
        <v>329</v>
      </c>
      <c r="D223" s="3" t="s">
        <v>328</v>
      </c>
      <c r="E223" s="1">
        <v>1</v>
      </c>
      <c r="F223" s="1" t="s">
        <v>25</v>
      </c>
      <c r="G223" s="6">
        <v>212.9</v>
      </c>
      <c r="H223" s="13">
        <f t="shared" si="11"/>
        <v>0</v>
      </c>
      <c r="I223" s="6">
        <f t="shared" si="12"/>
        <v>212.9</v>
      </c>
      <c r="J223" s="8"/>
      <c r="K223" s="6">
        <f t="shared" si="13"/>
        <v>0</v>
      </c>
    </row>
    <row r="224" spans="1:11" ht="11.25" x14ac:dyDescent="0.25">
      <c r="A224" s="1" t="s">
        <v>1090</v>
      </c>
      <c r="B224" s="15">
        <v>17.25</v>
      </c>
      <c r="C224" s="1" t="s">
        <v>331</v>
      </c>
      <c r="D224" s="3" t="s">
        <v>330</v>
      </c>
      <c r="E224" s="1">
        <v>1</v>
      </c>
      <c r="F224" s="1" t="s">
        <v>25</v>
      </c>
      <c r="G224" s="6">
        <v>257.73</v>
      </c>
      <c r="H224" s="13">
        <f t="shared" si="11"/>
        <v>0</v>
      </c>
      <c r="I224" s="6">
        <f t="shared" si="12"/>
        <v>257.73</v>
      </c>
      <c r="J224" s="8"/>
      <c r="K224" s="6">
        <f t="shared" si="13"/>
        <v>0</v>
      </c>
    </row>
    <row r="225" spans="1:11" ht="11.25" x14ac:dyDescent="0.25">
      <c r="A225" s="1" t="s">
        <v>1090</v>
      </c>
      <c r="B225" s="15">
        <v>17.260000000000002</v>
      </c>
      <c r="C225" s="1" t="s">
        <v>333</v>
      </c>
      <c r="D225" s="3" t="s">
        <v>332</v>
      </c>
      <c r="E225" s="1">
        <v>1</v>
      </c>
      <c r="F225" s="1" t="s">
        <v>25</v>
      </c>
      <c r="G225" s="6">
        <v>391.07</v>
      </c>
      <c r="H225" s="13">
        <f t="shared" si="11"/>
        <v>0</v>
      </c>
      <c r="I225" s="6">
        <f t="shared" si="12"/>
        <v>391.07</v>
      </c>
      <c r="J225" s="8"/>
      <c r="K225" s="6">
        <f t="shared" si="13"/>
        <v>0</v>
      </c>
    </row>
    <row r="226" spans="1:11" ht="11.25" x14ac:dyDescent="0.25">
      <c r="A226" s="1" t="s">
        <v>1090</v>
      </c>
      <c r="B226" s="15">
        <v>17.27</v>
      </c>
      <c r="C226" s="1" t="s">
        <v>335</v>
      </c>
      <c r="D226" s="3" t="s">
        <v>334</v>
      </c>
      <c r="E226" s="1">
        <v>1</v>
      </c>
      <c r="F226" s="1" t="s">
        <v>25</v>
      </c>
      <c r="G226" s="6">
        <v>410.24</v>
      </c>
      <c r="H226" s="13">
        <f t="shared" si="11"/>
        <v>0</v>
      </c>
      <c r="I226" s="6">
        <f t="shared" si="12"/>
        <v>410.24</v>
      </c>
      <c r="J226" s="8"/>
      <c r="K226" s="6">
        <f t="shared" si="13"/>
        <v>0</v>
      </c>
    </row>
    <row r="227" spans="1:11" ht="11.25" x14ac:dyDescent="0.25">
      <c r="A227" s="1" t="s">
        <v>1090</v>
      </c>
      <c r="B227" s="15">
        <v>17.28</v>
      </c>
      <c r="C227" s="1" t="s">
        <v>337</v>
      </c>
      <c r="D227" s="3" t="s">
        <v>336</v>
      </c>
      <c r="E227" s="1">
        <v>1</v>
      </c>
      <c r="F227" s="1" t="s">
        <v>25</v>
      </c>
      <c r="G227" s="6">
        <v>433.12</v>
      </c>
      <c r="H227" s="13">
        <f t="shared" si="11"/>
        <v>0</v>
      </c>
      <c r="I227" s="6">
        <f t="shared" si="12"/>
        <v>433.12</v>
      </c>
      <c r="J227" s="8"/>
      <c r="K227" s="6">
        <f t="shared" si="13"/>
        <v>0</v>
      </c>
    </row>
    <row r="228" spans="1:11" ht="11.25" x14ac:dyDescent="0.25">
      <c r="A228" s="1" t="s">
        <v>1090</v>
      </c>
      <c r="B228" s="15">
        <v>17.29</v>
      </c>
      <c r="C228" s="1" t="s">
        <v>339</v>
      </c>
      <c r="D228" s="3" t="s">
        <v>338</v>
      </c>
      <c r="E228" s="1">
        <v>1</v>
      </c>
      <c r="F228" s="1" t="s">
        <v>25</v>
      </c>
      <c r="G228" s="6">
        <v>723.27</v>
      </c>
      <c r="H228" s="13">
        <f t="shared" si="11"/>
        <v>0</v>
      </c>
      <c r="I228" s="6">
        <f t="shared" si="12"/>
        <v>723.27</v>
      </c>
      <c r="J228" s="8"/>
      <c r="K228" s="6">
        <f t="shared" si="13"/>
        <v>0</v>
      </c>
    </row>
    <row r="229" spans="1:11" ht="11.25" x14ac:dyDescent="0.25">
      <c r="A229" s="1" t="s">
        <v>1090</v>
      </c>
      <c r="B229" s="15">
        <v>17.3</v>
      </c>
      <c r="C229" s="1" t="s">
        <v>341</v>
      </c>
      <c r="D229" s="3" t="s">
        <v>340</v>
      </c>
      <c r="E229" s="1">
        <v>1</v>
      </c>
      <c r="F229" s="1" t="s">
        <v>25</v>
      </c>
      <c r="G229" s="6">
        <v>753.49</v>
      </c>
      <c r="H229" s="13">
        <f t="shared" si="11"/>
        <v>0</v>
      </c>
      <c r="I229" s="6">
        <f t="shared" si="12"/>
        <v>753.49</v>
      </c>
      <c r="J229" s="8"/>
      <c r="K229" s="6">
        <f t="shared" si="13"/>
        <v>0</v>
      </c>
    </row>
    <row r="230" spans="1:11" ht="11.25" x14ac:dyDescent="0.25">
      <c r="A230" s="1" t="s">
        <v>1090</v>
      </c>
      <c r="B230" s="15">
        <v>17.309999999999999</v>
      </c>
      <c r="C230" s="1" t="s">
        <v>343</v>
      </c>
      <c r="D230" s="3" t="s">
        <v>342</v>
      </c>
      <c r="E230" s="1">
        <v>1</v>
      </c>
      <c r="F230" s="1" t="s">
        <v>25</v>
      </c>
      <c r="G230" s="6">
        <v>806.77</v>
      </c>
      <c r="H230" s="13">
        <f t="shared" si="11"/>
        <v>0</v>
      </c>
      <c r="I230" s="6">
        <f t="shared" si="12"/>
        <v>806.77</v>
      </c>
      <c r="J230" s="8"/>
      <c r="K230" s="6">
        <f t="shared" si="13"/>
        <v>0</v>
      </c>
    </row>
    <row r="231" spans="1:11" ht="11.25" x14ac:dyDescent="0.25">
      <c r="A231" s="1" t="s">
        <v>1090</v>
      </c>
      <c r="B231" s="15">
        <v>17.32</v>
      </c>
      <c r="C231" s="1" t="s">
        <v>345</v>
      </c>
      <c r="D231" s="3" t="s">
        <v>344</v>
      </c>
      <c r="E231" s="1">
        <v>1</v>
      </c>
      <c r="F231" s="1" t="s">
        <v>25</v>
      </c>
      <c r="G231" s="6">
        <v>867.76</v>
      </c>
      <c r="H231" s="13">
        <f t="shared" si="11"/>
        <v>0</v>
      </c>
      <c r="I231" s="6">
        <f t="shared" si="12"/>
        <v>867.76</v>
      </c>
      <c r="J231" s="8"/>
      <c r="K231" s="6">
        <f t="shared" si="13"/>
        <v>0</v>
      </c>
    </row>
    <row r="232" spans="1:11" ht="11.25" x14ac:dyDescent="0.25">
      <c r="A232" s="1" t="s">
        <v>1090</v>
      </c>
      <c r="B232" s="15">
        <v>18.010000000000002</v>
      </c>
      <c r="C232" s="1" t="s">
        <v>347</v>
      </c>
      <c r="D232" s="3" t="s">
        <v>346</v>
      </c>
      <c r="E232" s="1">
        <v>16</v>
      </c>
      <c r="F232" s="1" t="s">
        <v>25</v>
      </c>
      <c r="G232" s="6">
        <v>23.72</v>
      </c>
      <c r="H232" s="13">
        <f t="shared" si="11"/>
        <v>0</v>
      </c>
      <c r="I232" s="6">
        <f t="shared" si="12"/>
        <v>23.72</v>
      </c>
      <c r="J232" s="8"/>
      <c r="K232" s="6">
        <f t="shared" si="13"/>
        <v>0</v>
      </c>
    </row>
    <row r="233" spans="1:11" ht="11.25" x14ac:dyDescent="0.25">
      <c r="A233" s="1" t="s">
        <v>1090</v>
      </c>
      <c r="B233" s="15">
        <v>18.02</v>
      </c>
      <c r="C233" s="1" t="s">
        <v>349</v>
      </c>
      <c r="D233" s="3" t="s">
        <v>348</v>
      </c>
      <c r="E233" s="1">
        <v>12</v>
      </c>
      <c r="F233" s="1" t="s">
        <v>25</v>
      </c>
      <c r="G233" s="6">
        <v>30.5</v>
      </c>
      <c r="H233" s="13">
        <f t="shared" si="11"/>
        <v>0</v>
      </c>
      <c r="I233" s="6">
        <f t="shared" si="12"/>
        <v>30.5</v>
      </c>
      <c r="J233" s="8"/>
      <c r="K233" s="6">
        <f t="shared" si="13"/>
        <v>0</v>
      </c>
    </row>
    <row r="234" spans="1:11" ht="11.25" x14ac:dyDescent="0.25">
      <c r="A234" s="1" t="s">
        <v>1090</v>
      </c>
      <c r="B234" s="15">
        <v>18.03</v>
      </c>
      <c r="C234" s="1" t="s">
        <v>351</v>
      </c>
      <c r="D234" s="3" t="s">
        <v>350</v>
      </c>
      <c r="E234" s="1">
        <v>10</v>
      </c>
      <c r="F234" s="1" t="s">
        <v>25</v>
      </c>
      <c r="G234" s="6">
        <v>33.65</v>
      </c>
      <c r="H234" s="13">
        <f t="shared" si="11"/>
        <v>0</v>
      </c>
      <c r="I234" s="6">
        <f t="shared" si="12"/>
        <v>33.65</v>
      </c>
      <c r="J234" s="8"/>
      <c r="K234" s="6">
        <f t="shared" si="13"/>
        <v>0</v>
      </c>
    </row>
    <row r="235" spans="1:11" ht="11.25" x14ac:dyDescent="0.25">
      <c r="A235" s="1" t="s">
        <v>1090</v>
      </c>
      <c r="B235" s="15">
        <v>18.04</v>
      </c>
      <c r="C235" s="1" t="s">
        <v>353</v>
      </c>
      <c r="D235" s="3" t="s">
        <v>352</v>
      </c>
      <c r="E235" s="1">
        <v>8</v>
      </c>
      <c r="F235" s="1" t="s">
        <v>25</v>
      </c>
      <c r="G235" s="6">
        <v>40.869999999999997</v>
      </c>
      <c r="H235" s="13">
        <f t="shared" si="11"/>
        <v>0</v>
      </c>
      <c r="I235" s="6">
        <f t="shared" si="12"/>
        <v>40.869999999999997</v>
      </c>
      <c r="J235" s="8"/>
      <c r="K235" s="6">
        <f t="shared" si="13"/>
        <v>0</v>
      </c>
    </row>
    <row r="236" spans="1:11" ht="11.25" x14ac:dyDescent="0.25">
      <c r="A236" s="1" t="s">
        <v>1090</v>
      </c>
      <c r="B236" s="15">
        <v>18.05</v>
      </c>
      <c r="C236" s="1" t="s">
        <v>355</v>
      </c>
      <c r="D236" s="3" t="s">
        <v>354</v>
      </c>
      <c r="E236" s="1">
        <v>7</v>
      </c>
      <c r="F236" s="1" t="s">
        <v>25</v>
      </c>
      <c r="G236" s="6">
        <v>52.13</v>
      </c>
      <c r="H236" s="13">
        <f t="shared" si="11"/>
        <v>0</v>
      </c>
      <c r="I236" s="6">
        <f t="shared" si="12"/>
        <v>52.13</v>
      </c>
      <c r="J236" s="8"/>
      <c r="K236" s="6">
        <f t="shared" si="13"/>
        <v>0</v>
      </c>
    </row>
    <row r="237" spans="1:11" ht="11.25" x14ac:dyDescent="0.25">
      <c r="A237" s="1" t="s">
        <v>1090</v>
      </c>
      <c r="B237" s="15">
        <v>18.059999999999999</v>
      </c>
      <c r="C237" s="1" t="s">
        <v>357</v>
      </c>
      <c r="D237" s="3" t="s">
        <v>356</v>
      </c>
      <c r="E237" s="1">
        <v>5</v>
      </c>
      <c r="F237" s="1" t="s">
        <v>25</v>
      </c>
      <c r="G237" s="6">
        <v>57.93</v>
      </c>
      <c r="H237" s="13">
        <f t="shared" si="11"/>
        <v>0</v>
      </c>
      <c r="I237" s="6">
        <f t="shared" si="12"/>
        <v>57.93</v>
      </c>
      <c r="J237" s="8"/>
      <c r="K237" s="6">
        <f t="shared" si="13"/>
        <v>0</v>
      </c>
    </row>
    <row r="238" spans="1:11" ht="11.25" x14ac:dyDescent="0.25">
      <c r="A238" s="1" t="s">
        <v>1090</v>
      </c>
      <c r="B238" s="15">
        <v>18.07</v>
      </c>
      <c r="C238" s="1" t="s">
        <v>359</v>
      </c>
      <c r="D238" s="3" t="s">
        <v>358</v>
      </c>
      <c r="E238" s="1">
        <v>4</v>
      </c>
      <c r="F238" s="1" t="s">
        <v>25</v>
      </c>
      <c r="G238" s="6">
        <v>73.27</v>
      </c>
      <c r="H238" s="13">
        <f t="shared" si="11"/>
        <v>0</v>
      </c>
      <c r="I238" s="6">
        <f t="shared" si="12"/>
        <v>73.27</v>
      </c>
      <c r="J238" s="8"/>
      <c r="K238" s="6">
        <f t="shared" si="13"/>
        <v>0</v>
      </c>
    </row>
    <row r="239" spans="1:11" ht="11.25" x14ac:dyDescent="0.25">
      <c r="A239" s="1" t="s">
        <v>1090</v>
      </c>
      <c r="B239" s="15">
        <v>18.079999999999998</v>
      </c>
      <c r="C239" s="1" t="s">
        <v>361</v>
      </c>
      <c r="D239" s="3" t="s">
        <v>360</v>
      </c>
      <c r="E239" s="1">
        <v>3</v>
      </c>
      <c r="F239" s="1" t="s">
        <v>25</v>
      </c>
      <c r="G239" s="6">
        <v>79.44</v>
      </c>
      <c r="H239" s="13">
        <f t="shared" si="11"/>
        <v>0</v>
      </c>
      <c r="I239" s="6">
        <f t="shared" si="12"/>
        <v>79.44</v>
      </c>
      <c r="J239" s="8"/>
      <c r="K239" s="6">
        <f t="shared" si="13"/>
        <v>0</v>
      </c>
    </row>
    <row r="240" spans="1:11" ht="11.25" x14ac:dyDescent="0.25">
      <c r="A240" s="1" t="s">
        <v>1090</v>
      </c>
      <c r="B240" s="15">
        <v>18.09</v>
      </c>
      <c r="C240" s="1" t="s">
        <v>363</v>
      </c>
      <c r="D240" s="3" t="s">
        <v>362</v>
      </c>
      <c r="E240" s="1">
        <v>1</v>
      </c>
      <c r="F240" s="1" t="s">
        <v>25</v>
      </c>
      <c r="G240" s="6">
        <v>147.63999999999999</v>
      </c>
      <c r="H240" s="13">
        <f t="shared" si="11"/>
        <v>0</v>
      </c>
      <c r="I240" s="6">
        <f t="shared" si="12"/>
        <v>147.63999999999999</v>
      </c>
      <c r="J240" s="8"/>
      <c r="K240" s="6">
        <f t="shared" si="13"/>
        <v>0</v>
      </c>
    </row>
    <row r="241" spans="1:11" ht="11.25" x14ac:dyDescent="0.25">
      <c r="A241" s="1" t="s">
        <v>1090</v>
      </c>
      <c r="B241" s="15">
        <v>19.010000000000002</v>
      </c>
      <c r="C241" s="1" t="s">
        <v>365</v>
      </c>
      <c r="D241" s="3" t="s">
        <v>364</v>
      </c>
      <c r="E241" s="1">
        <v>18</v>
      </c>
      <c r="F241" s="1" t="s">
        <v>25</v>
      </c>
      <c r="G241" s="6">
        <v>26.44</v>
      </c>
      <c r="H241" s="13">
        <f t="shared" si="11"/>
        <v>0</v>
      </c>
      <c r="I241" s="6">
        <f t="shared" si="12"/>
        <v>26.44</v>
      </c>
      <c r="J241" s="8"/>
      <c r="K241" s="6">
        <f t="shared" si="13"/>
        <v>0</v>
      </c>
    </row>
    <row r="242" spans="1:11" ht="11.25" x14ac:dyDescent="0.25">
      <c r="A242" s="1" t="s">
        <v>1090</v>
      </c>
      <c r="B242" s="15">
        <v>19.02</v>
      </c>
      <c r="C242" s="1" t="s">
        <v>367</v>
      </c>
      <c r="D242" s="3" t="s">
        <v>366</v>
      </c>
      <c r="E242" s="1">
        <v>14</v>
      </c>
      <c r="F242" s="1" t="s">
        <v>25</v>
      </c>
      <c r="G242" s="6">
        <v>29.95</v>
      </c>
      <c r="H242" s="13">
        <f t="shared" si="11"/>
        <v>0</v>
      </c>
      <c r="I242" s="6">
        <f t="shared" si="12"/>
        <v>29.95</v>
      </c>
      <c r="J242" s="8"/>
      <c r="K242" s="6">
        <f t="shared" si="13"/>
        <v>0</v>
      </c>
    </row>
    <row r="243" spans="1:11" ht="11.25" x14ac:dyDescent="0.25">
      <c r="A243" s="1" t="s">
        <v>1090</v>
      </c>
      <c r="B243" s="15">
        <v>20.010000000000002</v>
      </c>
      <c r="C243" s="1" t="s">
        <v>1156</v>
      </c>
      <c r="D243" s="3" t="s">
        <v>1157</v>
      </c>
      <c r="E243" s="1">
        <v>75</v>
      </c>
      <c r="F243" s="1" t="s">
        <v>25</v>
      </c>
      <c r="G243" s="6">
        <v>8.99</v>
      </c>
      <c r="H243" s="13">
        <f t="shared" si="11"/>
        <v>0</v>
      </c>
      <c r="I243" s="6">
        <f t="shared" si="12"/>
        <v>8.99</v>
      </c>
      <c r="J243" s="8"/>
      <c r="K243" s="6">
        <f t="shared" si="13"/>
        <v>0</v>
      </c>
    </row>
    <row r="244" spans="1:11" ht="11.25" x14ac:dyDescent="0.25">
      <c r="A244" s="1" t="s">
        <v>1093</v>
      </c>
      <c r="B244" s="15">
        <v>21.01</v>
      </c>
      <c r="C244" s="1" t="s">
        <v>368</v>
      </c>
      <c r="D244" s="3" t="s">
        <v>1166</v>
      </c>
      <c r="E244" s="1">
        <v>1</v>
      </c>
      <c r="F244" s="1" t="s">
        <v>25</v>
      </c>
      <c r="G244" s="6">
        <v>215.07</v>
      </c>
      <c r="H244" s="13">
        <f t="shared" si="11"/>
        <v>0</v>
      </c>
      <c r="I244" s="6">
        <f t="shared" si="12"/>
        <v>215.07</v>
      </c>
      <c r="J244" s="8"/>
      <c r="K244" s="6">
        <f t="shared" si="13"/>
        <v>0</v>
      </c>
    </row>
    <row r="245" spans="1:11" ht="11.25" x14ac:dyDescent="0.25">
      <c r="A245" s="1" t="s">
        <v>1093</v>
      </c>
      <c r="B245" s="15">
        <v>21.02</v>
      </c>
      <c r="C245" s="1" t="s">
        <v>369</v>
      </c>
      <c r="D245" s="3" t="s">
        <v>1167</v>
      </c>
      <c r="E245" s="1">
        <v>1</v>
      </c>
      <c r="F245" s="1" t="s">
        <v>25</v>
      </c>
      <c r="G245" s="6">
        <v>318.58999999999997</v>
      </c>
      <c r="H245" s="13">
        <f t="shared" si="11"/>
        <v>0</v>
      </c>
      <c r="I245" s="6">
        <f t="shared" si="12"/>
        <v>318.58999999999997</v>
      </c>
      <c r="J245" s="8"/>
      <c r="K245" s="6">
        <f t="shared" si="13"/>
        <v>0</v>
      </c>
    </row>
    <row r="246" spans="1:11" ht="11.25" x14ac:dyDescent="0.25">
      <c r="A246" s="1" t="s">
        <v>1093</v>
      </c>
      <c r="B246" s="15">
        <v>21.03</v>
      </c>
      <c r="C246" s="1" t="s">
        <v>370</v>
      </c>
      <c r="D246" s="3" t="s">
        <v>1168</v>
      </c>
      <c r="E246" s="1">
        <v>1</v>
      </c>
      <c r="F246" s="1" t="s">
        <v>25</v>
      </c>
      <c r="G246" s="6">
        <v>401</v>
      </c>
      <c r="H246" s="13">
        <f t="shared" si="11"/>
        <v>0</v>
      </c>
      <c r="I246" s="6">
        <f t="shared" si="12"/>
        <v>401</v>
      </c>
      <c r="J246" s="8"/>
      <c r="K246" s="6">
        <f t="shared" si="13"/>
        <v>0</v>
      </c>
    </row>
    <row r="247" spans="1:11" ht="11.25" x14ac:dyDescent="0.25">
      <c r="A247" s="1" t="s">
        <v>1093</v>
      </c>
      <c r="B247" s="15">
        <v>21.04</v>
      </c>
      <c r="C247" s="1" t="s">
        <v>371</v>
      </c>
      <c r="D247" s="3" t="s">
        <v>1169</v>
      </c>
      <c r="E247" s="1">
        <v>1</v>
      </c>
      <c r="F247" s="1" t="s">
        <v>25</v>
      </c>
      <c r="G247" s="6">
        <v>481.4</v>
      </c>
      <c r="H247" s="13">
        <f t="shared" si="11"/>
        <v>0</v>
      </c>
      <c r="I247" s="6">
        <f t="shared" si="12"/>
        <v>481.4</v>
      </c>
      <c r="J247" s="8"/>
      <c r="K247" s="6">
        <f t="shared" si="13"/>
        <v>0</v>
      </c>
    </row>
    <row r="248" spans="1:11" ht="11.25" x14ac:dyDescent="0.25">
      <c r="A248" s="1" t="s">
        <v>1093</v>
      </c>
      <c r="B248" s="15">
        <v>21.05</v>
      </c>
      <c r="C248" s="1" t="s">
        <v>372</v>
      </c>
      <c r="D248" s="3" t="s">
        <v>1170</v>
      </c>
      <c r="E248" s="1">
        <v>1</v>
      </c>
      <c r="F248" s="1" t="s">
        <v>25</v>
      </c>
      <c r="G248" s="6">
        <v>561.79999999999995</v>
      </c>
      <c r="H248" s="13">
        <f t="shared" si="11"/>
        <v>0</v>
      </c>
      <c r="I248" s="6">
        <f t="shared" si="12"/>
        <v>561.79999999999995</v>
      </c>
      <c r="J248" s="8"/>
      <c r="K248" s="6">
        <f t="shared" si="13"/>
        <v>0</v>
      </c>
    </row>
    <row r="249" spans="1:11" ht="11.25" x14ac:dyDescent="0.25">
      <c r="A249" s="1" t="s">
        <v>1093</v>
      </c>
      <c r="B249" s="15">
        <v>21.06</v>
      </c>
      <c r="C249" s="1" t="s">
        <v>373</v>
      </c>
      <c r="D249" s="3" t="s">
        <v>1171</v>
      </c>
      <c r="E249" s="1">
        <v>1</v>
      </c>
      <c r="F249" s="1" t="s">
        <v>25</v>
      </c>
      <c r="G249" s="6">
        <v>642.20000000000005</v>
      </c>
      <c r="H249" s="13">
        <f t="shared" si="11"/>
        <v>0</v>
      </c>
      <c r="I249" s="6">
        <f t="shared" si="12"/>
        <v>642.20000000000005</v>
      </c>
      <c r="J249" s="8"/>
      <c r="K249" s="6">
        <f t="shared" si="13"/>
        <v>0</v>
      </c>
    </row>
    <row r="250" spans="1:11" ht="11.25" x14ac:dyDescent="0.25">
      <c r="A250" s="1" t="s">
        <v>1093</v>
      </c>
      <c r="B250" s="15">
        <v>21.07</v>
      </c>
      <c r="C250" s="1" t="s">
        <v>374</v>
      </c>
      <c r="D250" s="3" t="s">
        <v>1172</v>
      </c>
      <c r="E250" s="1">
        <v>1</v>
      </c>
      <c r="F250" s="1" t="s">
        <v>25</v>
      </c>
      <c r="G250" s="6">
        <v>722.6</v>
      </c>
      <c r="H250" s="13">
        <f t="shared" si="11"/>
        <v>0</v>
      </c>
      <c r="I250" s="6">
        <f t="shared" si="12"/>
        <v>722.6</v>
      </c>
      <c r="J250" s="8"/>
      <c r="K250" s="6">
        <f t="shared" si="13"/>
        <v>0</v>
      </c>
    </row>
    <row r="251" spans="1:11" ht="11.25" x14ac:dyDescent="0.25">
      <c r="A251" s="1" t="s">
        <v>1093</v>
      </c>
      <c r="B251" s="15">
        <v>21.08</v>
      </c>
      <c r="C251" s="1" t="s">
        <v>375</v>
      </c>
      <c r="D251" s="3" t="s">
        <v>1173</v>
      </c>
      <c r="E251" s="1">
        <v>1</v>
      </c>
      <c r="F251" s="1" t="s">
        <v>25</v>
      </c>
      <c r="G251" s="6">
        <v>803</v>
      </c>
      <c r="H251" s="13">
        <f t="shared" si="11"/>
        <v>0</v>
      </c>
      <c r="I251" s="6">
        <f t="shared" si="12"/>
        <v>803</v>
      </c>
      <c r="J251" s="8"/>
      <c r="K251" s="6">
        <f t="shared" si="13"/>
        <v>0</v>
      </c>
    </row>
    <row r="252" spans="1:11" ht="11.25" x14ac:dyDescent="0.25">
      <c r="A252" s="1" t="s">
        <v>1093</v>
      </c>
      <c r="B252" s="15">
        <v>21.09</v>
      </c>
      <c r="C252" s="1" t="s">
        <v>376</v>
      </c>
      <c r="D252" s="3" t="s">
        <v>1174</v>
      </c>
      <c r="E252" s="1">
        <v>1</v>
      </c>
      <c r="F252" s="1" t="s">
        <v>25</v>
      </c>
      <c r="G252" s="6">
        <v>883.4</v>
      </c>
      <c r="H252" s="13">
        <f t="shared" si="11"/>
        <v>0</v>
      </c>
      <c r="I252" s="6">
        <f t="shared" si="12"/>
        <v>883.4</v>
      </c>
      <c r="J252" s="8"/>
      <c r="K252" s="6">
        <f t="shared" si="13"/>
        <v>0</v>
      </c>
    </row>
    <row r="253" spans="1:11" ht="11.25" x14ac:dyDescent="0.25">
      <c r="A253" s="1" t="s">
        <v>1093</v>
      </c>
      <c r="B253" s="15">
        <v>21.1</v>
      </c>
      <c r="C253" s="1" t="s">
        <v>377</v>
      </c>
      <c r="D253" s="3" t="s">
        <v>1175</v>
      </c>
      <c r="E253" s="1">
        <v>1</v>
      </c>
      <c r="F253" s="1" t="s">
        <v>25</v>
      </c>
      <c r="G253" s="6">
        <v>973.85</v>
      </c>
      <c r="H253" s="13">
        <f t="shared" si="11"/>
        <v>0</v>
      </c>
      <c r="I253" s="6">
        <f t="shared" si="12"/>
        <v>973.85</v>
      </c>
      <c r="J253" s="8"/>
      <c r="K253" s="6">
        <f t="shared" si="13"/>
        <v>0</v>
      </c>
    </row>
    <row r="254" spans="1:11" ht="11.25" x14ac:dyDescent="0.25">
      <c r="A254" s="1" t="s">
        <v>1093</v>
      </c>
      <c r="B254" s="15">
        <v>21.11</v>
      </c>
      <c r="C254" s="1" t="s">
        <v>378</v>
      </c>
      <c r="D254" s="3" t="s">
        <v>1176</v>
      </c>
      <c r="E254" s="1">
        <v>1</v>
      </c>
      <c r="F254" s="1" t="s">
        <v>25</v>
      </c>
      <c r="G254" s="6">
        <v>1054.25</v>
      </c>
      <c r="H254" s="13">
        <f t="shared" si="11"/>
        <v>0</v>
      </c>
      <c r="I254" s="6">
        <f t="shared" si="12"/>
        <v>1054.25</v>
      </c>
      <c r="J254" s="8"/>
      <c r="K254" s="6">
        <f t="shared" si="13"/>
        <v>0</v>
      </c>
    </row>
    <row r="255" spans="1:11" ht="11.25" x14ac:dyDescent="0.25">
      <c r="A255" s="1" t="s">
        <v>1093</v>
      </c>
      <c r="B255" s="15">
        <v>22.01</v>
      </c>
      <c r="C255" s="1" t="s">
        <v>1177</v>
      </c>
      <c r="D255" s="3" t="s">
        <v>1178</v>
      </c>
      <c r="E255" s="1">
        <v>1</v>
      </c>
      <c r="F255" s="1" t="s">
        <v>25</v>
      </c>
      <c r="G255" s="6">
        <v>325.81</v>
      </c>
      <c r="H255" s="13">
        <f t="shared" si="11"/>
        <v>0</v>
      </c>
      <c r="I255" s="6">
        <f t="shared" si="12"/>
        <v>325.81</v>
      </c>
      <c r="J255" s="8"/>
      <c r="K255" s="6">
        <f t="shared" si="13"/>
        <v>0</v>
      </c>
    </row>
    <row r="256" spans="1:11" ht="11.25" x14ac:dyDescent="0.25">
      <c r="A256" s="1" t="s">
        <v>1093</v>
      </c>
      <c r="B256" s="15">
        <v>22.02</v>
      </c>
      <c r="C256" s="1" t="s">
        <v>1179</v>
      </c>
      <c r="D256" s="3" t="s">
        <v>1180</v>
      </c>
      <c r="E256" s="1">
        <v>1</v>
      </c>
      <c r="F256" s="1" t="s">
        <v>25</v>
      </c>
      <c r="G256" s="6">
        <v>400.19</v>
      </c>
      <c r="H256" s="13">
        <f t="shared" si="11"/>
        <v>0</v>
      </c>
      <c r="I256" s="6">
        <f t="shared" si="12"/>
        <v>400.19</v>
      </c>
      <c r="J256" s="8"/>
      <c r="K256" s="6">
        <f t="shared" si="13"/>
        <v>0</v>
      </c>
    </row>
    <row r="257" spans="1:11" ht="11.25" x14ac:dyDescent="0.25">
      <c r="A257" s="1" t="s">
        <v>1093</v>
      </c>
      <c r="B257" s="15">
        <v>22.03</v>
      </c>
      <c r="C257" s="1" t="s">
        <v>1181</v>
      </c>
      <c r="D257" s="3" t="s">
        <v>1182</v>
      </c>
      <c r="E257" s="1">
        <v>1</v>
      </c>
      <c r="F257" s="1" t="s">
        <v>25</v>
      </c>
      <c r="G257" s="6">
        <v>482</v>
      </c>
      <c r="H257" s="13">
        <f t="shared" si="11"/>
        <v>0</v>
      </c>
      <c r="I257" s="6">
        <f t="shared" si="12"/>
        <v>482</v>
      </c>
      <c r="J257" s="8"/>
      <c r="K257" s="6">
        <f t="shared" si="13"/>
        <v>0</v>
      </c>
    </row>
    <row r="258" spans="1:11" ht="11.25" x14ac:dyDescent="0.25">
      <c r="A258" s="1" t="s">
        <v>1093</v>
      </c>
      <c r="B258" s="15">
        <v>22.04</v>
      </c>
      <c r="C258" s="1" t="s">
        <v>1183</v>
      </c>
      <c r="D258" s="3" t="s">
        <v>1184</v>
      </c>
      <c r="E258" s="1">
        <v>1</v>
      </c>
      <c r="F258" s="1" t="s">
        <v>25</v>
      </c>
      <c r="G258" s="6">
        <v>560.86</v>
      </c>
      <c r="H258" s="13">
        <f t="shared" si="11"/>
        <v>0</v>
      </c>
      <c r="I258" s="6">
        <f t="shared" si="12"/>
        <v>560.86</v>
      </c>
      <c r="J258" s="8"/>
      <c r="K258" s="6">
        <f t="shared" si="13"/>
        <v>0</v>
      </c>
    </row>
    <row r="259" spans="1:11" ht="11.25" x14ac:dyDescent="0.25">
      <c r="A259" s="1" t="s">
        <v>1093</v>
      </c>
      <c r="B259" s="15">
        <v>22.05</v>
      </c>
      <c r="C259" s="1" t="s">
        <v>1185</v>
      </c>
      <c r="D259" s="3" t="s">
        <v>1186</v>
      </c>
      <c r="E259" s="1">
        <v>1</v>
      </c>
      <c r="F259" s="1" t="s">
        <v>25</v>
      </c>
      <c r="G259" s="6">
        <v>638.20000000000005</v>
      </c>
      <c r="H259" s="13">
        <f t="shared" si="11"/>
        <v>0</v>
      </c>
      <c r="I259" s="6">
        <f t="shared" si="12"/>
        <v>638.20000000000005</v>
      </c>
      <c r="J259" s="8"/>
      <c r="K259" s="6">
        <f t="shared" si="13"/>
        <v>0</v>
      </c>
    </row>
    <row r="260" spans="1:11" ht="11.25" x14ac:dyDescent="0.25">
      <c r="A260" s="1" t="s">
        <v>1093</v>
      </c>
      <c r="B260" s="15">
        <v>22.06</v>
      </c>
      <c r="C260" s="1" t="s">
        <v>1187</v>
      </c>
      <c r="D260" s="3" t="s">
        <v>1188</v>
      </c>
      <c r="E260" s="1">
        <v>1</v>
      </c>
      <c r="F260" s="1" t="s">
        <v>25</v>
      </c>
      <c r="G260" s="6">
        <v>712.59</v>
      </c>
      <c r="H260" s="13">
        <f t="shared" si="11"/>
        <v>0</v>
      </c>
      <c r="I260" s="6">
        <f t="shared" si="12"/>
        <v>712.59</v>
      </c>
      <c r="J260" s="8"/>
      <c r="K260" s="6">
        <f t="shared" si="13"/>
        <v>0</v>
      </c>
    </row>
    <row r="261" spans="1:11" ht="11.25" x14ac:dyDescent="0.25">
      <c r="A261" s="1" t="s">
        <v>1093</v>
      </c>
      <c r="B261" s="15">
        <v>22.07</v>
      </c>
      <c r="C261" s="1" t="s">
        <v>1189</v>
      </c>
      <c r="D261" s="3" t="s">
        <v>1190</v>
      </c>
      <c r="E261" s="1">
        <v>1</v>
      </c>
      <c r="F261" s="1" t="s">
        <v>25</v>
      </c>
      <c r="G261" s="6">
        <v>786.98</v>
      </c>
      <c r="H261" s="13">
        <f t="shared" si="11"/>
        <v>0</v>
      </c>
      <c r="I261" s="6">
        <f t="shared" si="12"/>
        <v>786.98</v>
      </c>
      <c r="J261" s="8"/>
      <c r="K261" s="6">
        <f t="shared" si="13"/>
        <v>0</v>
      </c>
    </row>
    <row r="262" spans="1:11" ht="11.25" x14ac:dyDescent="0.25">
      <c r="A262" s="1" t="s">
        <v>1093</v>
      </c>
      <c r="B262" s="15">
        <v>22.08</v>
      </c>
      <c r="C262" s="1" t="s">
        <v>1191</v>
      </c>
      <c r="D262" s="3" t="s">
        <v>1192</v>
      </c>
      <c r="E262" s="1">
        <v>1</v>
      </c>
      <c r="F262" s="1" t="s">
        <v>25</v>
      </c>
      <c r="G262" s="6">
        <v>861.36</v>
      </c>
      <c r="H262" s="13">
        <f t="shared" si="11"/>
        <v>0</v>
      </c>
      <c r="I262" s="6">
        <f t="shared" si="12"/>
        <v>861.36</v>
      </c>
      <c r="J262" s="8"/>
      <c r="K262" s="6">
        <f t="shared" si="13"/>
        <v>0</v>
      </c>
    </row>
    <row r="263" spans="1:11" ht="11.25" x14ac:dyDescent="0.25">
      <c r="A263" s="1" t="s">
        <v>1093</v>
      </c>
      <c r="B263" s="15">
        <v>22.09</v>
      </c>
      <c r="C263" s="1" t="s">
        <v>1193</v>
      </c>
      <c r="D263" s="3" t="s">
        <v>1194</v>
      </c>
      <c r="E263" s="1">
        <v>1</v>
      </c>
      <c r="F263" s="1" t="s">
        <v>25</v>
      </c>
      <c r="G263" s="6">
        <v>950.62</v>
      </c>
      <c r="H263" s="13">
        <f t="shared" si="11"/>
        <v>0</v>
      </c>
      <c r="I263" s="6">
        <f t="shared" si="12"/>
        <v>950.62</v>
      </c>
      <c r="J263" s="8"/>
      <c r="K263" s="6">
        <f t="shared" si="13"/>
        <v>0</v>
      </c>
    </row>
    <row r="264" spans="1:11" ht="11.25" x14ac:dyDescent="0.25">
      <c r="A264" s="1" t="s">
        <v>1093</v>
      </c>
      <c r="B264" s="15">
        <v>22.1</v>
      </c>
      <c r="C264" s="1" t="s">
        <v>1195</v>
      </c>
      <c r="D264" s="3" t="s">
        <v>1196</v>
      </c>
      <c r="E264" s="1">
        <v>1</v>
      </c>
      <c r="F264" s="1" t="s">
        <v>25</v>
      </c>
      <c r="G264" s="6">
        <v>1025.01</v>
      </c>
      <c r="H264" s="13">
        <f t="shared" si="11"/>
        <v>0</v>
      </c>
      <c r="I264" s="6">
        <f t="shared" si="12"/>
        <v>1025.01</v>
      </c>
      <c r="J264" s="8"/>
      <c r="K264" s="6">
        <f t="shared" si="13"/>
        <v>0</v>
      </c>
    </row>
    <row r="265" spans="1:11" ht="11.25" x14ac:dyDescent="0.25">
      <c r="A265" s="1" t="s">
        <v>1093</v>
      </c>
      <c r="B265" s="15">
        <v>22.11</v>
      </c>
      <c r="C265" s="1" t="s">
        <v>1197</v>
      </c>
      <c r="D265" s="3" t="s">
        <v>1198</v>
      </c>
      <c r="E265" s="1">
        <v>1</v>
      </c>
      <c r="F265" s="1" t="s">
        <v>25</v>
      </c>
      <c r="G265" s="6">
        <v>1099.3900000000001</v>
      </c>
      <c r="H265" s="13">
        <f t="shared" si="11"/>
        <v>0</v>
      </c>
      <c r="I265" s="6">
        <f t="shared" si="12"/>
        <v>1099.3900000000001</v>
      </c>
      <c r="J265" s="8"/>
      <c r="K265" s="6">
        <f t="shared" si="13"/>
        <v>0</v>
      </c>
    </row>
    <row r="266" spans="1:11" ht="11.25" x14ac:dyDescent="0.25">
      <c r="A266" s="1" t="s">
        <v>1090</v>
      </c>
      <c r="B266" s="15">
        <v>23.01</v>
      </c>
      <c r="C266" s="1" t="s">
        <v>380</v>
      </c>
      <c r="D266" s="3" t="s">
        <v>379</v>
      </c>
      <c r="E266" s="1">
        <v>33</v>
      </c>
      <c r="F266" s="1" t="s">
        <v>25</v>
      </c>
      <c r="G266" s="6">
        <v>12.14</v>
      </c>
      <c r="H266" s="13">
        <f t="shared" si="11"/>
        <v>0</v>
      </c>
      <c r="I266" s="6">
        <f t="shared" si="12"/>
        <v>12.14</v>
      </c>
      <c r="J266" s="8"/>
      <c r="K266" s="6">
        <f t="shared" si="13"/>
        <v>0</v>
      </c>
    </row>
    <row r="267" spans="1:11" ht="11.25" x14ac:dyDescent="0.25">
      <c r="A267" s="1" t="s">
        <v>1090</v>
      </c>
      <c r="B267" s="15">
        <v>23.02</v>
      </c>
      <c r="C267" s="1" t="s">
        <v>382</v>
      </c>
      <c r="D267" s="3" t="s">
        <v>381</v>
      </c>
      <c r="E267" s="1">
        <v>30</v>
      </c>
      <c r="F267" s="1" t="s">
        <v>25</v>
      </c>
      <c r="G267" s="6">
        <v>14.21</v>
      </c>
      <c r="H267" s="13">
        <f t="shared" si="11"/>
        <v>0</v>
      </c>
      <c r="I267" s="6">
        <f t="shared" si="12"/>
        <v>14.21</v>
      </c>
      <c r="J267" s="8"/>
      <c r="K267" s="6">
        <f t="shared" si="13"/>
        <v>0</v>
      </c>
    </row>
    <row r="268" spans="1:11" ht="11.25" x14ac:dyDescent="0.25">
      <c r="A268" s="1" t="s">
        <v>1090</v>
      </c>
      <c r="B268" s="15">
        <v>23.03</v>
      </c>
      <c r="C268" s="1" t="s">
        <v>384</v>
      </c>
      <c r="D268" s="3" t="s">
        <v>383</v>
      </c>
      <c r="E268" s="1">
        <v>28</v>
      </c>
      <c r="F268" s="1" t="s">
        <v>25</v>
      </c>
      <c r="G268" s="6">
        <v>20.149999999999999</v>
      </c>
      <c r="H268" s="13">
        <f t="shared" si="11"/>
        <v>0</v>
      </c>
      <c r="I268" s="6">
        <f t="shared" si="12"/>
        <v>20.149999999999999</v>
      </c>
      <c r="J268" s="8"/>
      <c r="K268" s="6">
        <f t="shared" si="13"/>
        <v>0</v>
      </c>
    </row>
    <row r="269" spans="1:11" ht="11.25" x14ac:dyDescent="0.25">
      <c r="A269" s="1" t="s">
        <v>1090</v>
      </c>
      <c r="B269" s="15">
        <v>23.04</v>
      </c>
      <c r="C269" s="1" t="s">
        <v>386</v>
      </c>
      <c r="D269" s="3" t="s">
        <v>385</v>
      </c>
      <c r="E269" s="1">
        <v>14</v>
      </c>
      <c r="F269" s="1" t="s">
        <v>25</v>
      </c>
      <c r="G269" s="6">
        <v>27.08</v>
      </c>
      <c r="H269" s="13">
        <f t="shared" si="11"/>
        <v>0</v>
      </c>
      <c r="I269" s="6">
        <f t="shared" si="12"/>
        <v>27.08</v>
      </c>
      <c r="J269" s="8"/>
      <c r="K269" s="6">
        <f t="shared" si="13"/>
        <v>0</v>
      </c>
    </row>
    <row r="270" spans="1:11" ht="11.25" x14ac:dyDescent="0.25">
      <c r="A270" s="1" t="s">
        <v>1090</v>
      </c>
      <c r="B270" s="15">
        <v>23.05</v>
      </c>
      <c r="C270" s="1" t="s">
        <v>388</v>
      </c>
      <c r="D270" s="3" t="s">
        <v>387</v>
      </c>
      <c r="E270" s="1">
        <v>8</v>
      </c>
      <c r="F270" s="1" t="s">
        <v>25</v>
      </c>
      <c r="G270" s="6">
        <v>39.33</v>
      </c>
      <c r="H270" s="13">
        <f t="shared" ref="H270:H333" si="14">IF(A270="1_RU",$N$2,IF(A270="1_ZA",$N$3,IF(A270="1_SK",$N$4,IF(A270="1_PU",$N$5,IF(A270="2_RS",$O$6,IF(A270="2_AK",$O$7,IF(A270="1_NA",$N$8,IF(A270="2_NA",$O$8,IF(A270="2_PC",$O$9,IF(A270="2_RE",$O$10,IF(A270="2_RA",$O$11,"")))))))))))</f>
        <v>0</v>
      </c>
      <c r="I270" s="6">
        <f t="shared" ref="I270:I333" si="15">IF(ISERROR(G270*(1-H270)),"",G270*(1-H270))</f>
        <v>39.33</v>
      </c>
      <c r="J270" s="8"/>
      <c r="K270" s="6">
        <f t="shared" ref="K270:K333" si="16">IF(ISERROR(J270*I270),"",J270*I270)</f>
        <v>0</v>
      </c>
    </row>
    <row r="271" spans="1:11" ht="11.25" x14ac:dyDescent="0.25">
      <c r="A271" s="1" t="s">
        <v>1090</v>
      </c>
      <c r="B271" s="15">
        <v>23.06</v>
      </c>
      <c r="C271" s="1" t="s">
        <v>390</v>
      </c>
      <c r="D271" s="3" t="s">
        <v>389</v>
      </c>
      <c r="E271" s="1">
        <v>8</v>
      </c>
      <c r="F271" s="1" t="s">
        <v>25</v>
      </c>
      <c r="G271" s="6">
        <v>43.68</v>
      </c>
      <c r="H271" s="13">
        <f t="shared" si="14"/>
        <v>0</v>
      </c>
      <c r="I271" s="6">
        <f t="shared" si="15"/>
        <v>43.68</v>
      </c>
      <c r="J271" s="8"/>
      <c r="K271" s="6">
        <f t="shared" si="16"/>
        <v>0</v>
      </c>
    </row>
    <row r="272" spans="1:11" ht="11.25" x14ac:dyDescent="0.25">
      <c r="A272" s="1" t="s">
        <v>1090</v>
      </c>
      <c r="B272" s="15">
        <v>24.01</v>
      </c>
      <c r="C272" s="1" t="s">
        <v>392</v>
      </c>
      <c r="D272" s="3" t="s">
        <v>391</v>
      </c>
      <c r="E272" s="1">
        <v>48</v>
      </c>
      <c r="F272" s="1" t="s">
        <v>25</v>
      </c>
      <c r="G272" s="6">
        <v>19.579999999999998</v>
      </c>
      <c r="H272" s="13">
        <f t="shared" si="14"/>
        <v>0</v>
      </c>
      <c r="I272" s="6">
        <f t="shared" si="15"/>
        <v>19.579999999999998</v>
      </c>
      <c r="J272" s="8"/>
      <c r="K272" s="6">
        <f t="shared" si="16"/>
        <v>0</v>
      </c>
    </row>
    <row r="273" spans="1:11" ht="11.25" x14ac:dyDescent="0.25">
      <c r="A273" s="1" t="s">
        <v>1090</v>
      </c>
      <c r="B273" s="15">
        <v>24.02</v>
      </c>
      <c r="C273" s="1" t="s">
        <v>394</v>
      </c>
      <c r="D273" s="3" t="s">
        <v>393</v>
      </c>
      <c r="E273" s="1">
        <v>48</v>
      </c>
      <c r="F273" s="1" t="s">
        <v>25</v>
      </c>
      <c r="G273" s="6">
        <v>11.24</v>
      </c>
      <c r="H273" s="13">
        <f t="shared" si="14"/>
        <v>0</v>
      </c>
      <c r="I273" s="6">
        <f t="shared" si="15"/>
        <v>11.24</v>
      </c>
      <c r="J273" s="8"/>
      <c r="K273" s="6">
        <f t="shared" si="16"/>
        <v>0</v>
      </c>
    </row>
    <row r="274" spans="1:11" ht="11.25" x14ac:dyDescent="0.25">
      <c r="A274" s="1" t="s">
        <v>1090</v>
      </c>
      <c r="B274" s="15">
        <v>24.03</v>
      </c>
      <c r="C274" s="1" t="s">
        <v>396</v>
      </c>
      <c r="D274" s="3" t="s">
        <v>395</v>
      </c>
      <c r="E274" s="1">
        <v>45</v>
      </c>
      <c r="F274" s="1" t="s">
        <v>25</v>
      </c>
      <c r="G274" s="6">
        <v>12.83</v>
      </c>
      <c r="H274" s="13">
        <f t="shared" si="14"/>
        <v>0</v>
      </c>
      <c r="I274" s="6">
        <f t="shared" si="15"/>
        <v>12.83</v>
      </c>
      <c r="J274" s="8"/>
      <c r="K274" s="6">
        <f t="shared" si="16"/>
        <v>0</v>
      </c>
    </row>
    <row r="275" spans="1:11" ht="11.25" x14ac:dyDescent="0.25">
      <c r="A275" s="1" t="s">
        <v>1090</v>
      </c>
      <c r="B275" s="15">
        <v>24.04</v>
      </c>
      <c r="C275" s="1" t="s">
        <v>398</v>
      </c>
      <c r="D275" s="3" t="s">
        <v>397</v>
      </c>
      <c r="E275" s="1">
        <v>45</v>
      </c>
      <c r="F275" s="1" t="s">
        <v>25</v>
      </c>
      <c r="G275" s="6">
        <v>14.26</v>
      </c>
      <c r="H275" s="13">
        <f t="shared" si="14"/>
        <v>0</v>
      </c>
      <c r="I275" s="6">
        <f t="shared" si="15"/>
        <v>14.26</v>
      </c>
      <c r="J275" s="8"/>
      <c r="K275" s="6">
        <f t="shared" si="16"/>
        <v>0</v>
      </c>
    </row>
    <row r="276" spans="1:11" ht="11.25" x14ac:dyDescent="0.25">
      <c r="A276" s="1" t="s">
        <v>1090</v>
      </c>
      <c r="B276" s="15">
        <v>24.05</v>
      </c>
      <c r="C276" s="1" t="s">
        <v>1139</v>
      </c>
      <c r="D276" s="3" t="s">
        <v>399</v>
      </c>
      <c r="E276" s="1">
        <v>45</v>
      </c>
      <c r="F276" s="1" t="s">
        <v>25</v>
      </c>
      <c r="G276" s="6">
        <v>14.38</v>
      </c>
      <c r="H276" s="13">
        <f t="shared" si="14"/>
        <v>0</v>
      </c>
      <c r="I276" s="6">
        <f t="shared" si="15"/>
        <v>14.38</v>
      </c>
      <c r="J276" s="8"/>
      <c r="K276" s="6">
        <f t="shared" si="16"/>
        <v>0</v>
      </c>
    </row>
    <row r="277" spans="1:11" ht="11.25" x14ac:dyDescent="0.25">
      <c r="A277" s="1" t="s">
        <v>1090</v>
      </c>
      <c r="B277" s="15">
        <v>24.06</v>
      </c>
      <c r="C277" s="1" t="s">
        <v>401</v>
      </c>
      <c r="D277" s="3" t="s">
        <v>400</v>
      </c>
      <c r="E277" s="1">
        <v>45</v>
      </c>
      <c r="F277" s="1" t="s">
        <v>25</v>
      </c>
      <c r="G277" s="6">
        <v>16.77</v>
      </c>
      <c r="H277" s="13">
        <f t="shared" si="14"/>
        <v>0</v>
      </c>
      <c r="I277" s="6">
        <f t="shared" si="15"/>
        <v>16.77</v>
      </c>
      <c r="J277" s="8"/>
      <c r="K277" s="6">
        <f t="shared" si="16"/>
        <v>0</v>
      </c>
    </row>
    <row r="278" spans="1:11" ht="11.25" x14ac:dyDescent="0.25">
      <c r="A278" s="1" t="s">
        <v>1090</v>
      </c>
      <c r="B278" s="15">
        <v>24.07</v>
      </c>
      <c r="C278" s="1" t="s">
        <v>403</v>
      </c>
      <c r="D278" s="3" t="s">
        <v>402</v>
      </c>
      <c r="E278" s="1">
        <v>45</v>
      </c>
      <c r="F278" s="1" t="s">
        <v>25</v>
      </c>
      <c r="G278" s="6">
        <v>15.42</v>
      </c>
      <c r="H278" s="13">
        <f t="shared" si="14"/>
        <v>0</v>
      </c>
      <c r="I278" s="6">
        <f t="shared" si="15"/>
        <v>15.42</v>
      </c>
      <c r="J278" s="8"/>
      <c r="K278" s="6">
        <f t="shared" si="16"/>
        <v>0</v>
      </c>
    </row>
    <row r="279" spans="1:11" ht="11.25" x14ac:dyDescent="0.25">
      <c r="A279" s="1" t="s">
        <v>1090</v>
      </c>
      <c r="B279" s="15">
        <v>24.08</v>
      </c>
      <c r="C279" s="1" t="s">
        <v>405</v>
      </c>
      <c r="D279" s="3" t="s">
        <v>404</v>
      </c>
      <c r="E279" s="1">
        <v>45</v>
      </c>
      <c r="F279" s="1" t="s">
        <v>25</v>
      </c>
      <c r="G279" s="6">
        <v>17.760000000000002</v>
      </c>
      <c r="H279" s="13">
        <f t="shared" si="14"/>
        <v>0</v>
      </c>
      <c r="I279" s="6">
        <f t="shared" si="15"/>
        <v>17.760000000000002</v>
      </c>
      <c r="J279" s="8"/>
      <c r="K279" s="6">
        <f t="shared" si="16"/>
        <v>0</v>
      </c>
    </row>
    <row r="280" spans="1:11" ht="11.25" x14ac:dyDescent="0.25">
      <c r="A280" s="1" t="s">
        <v>1090</v>
      </c>
      <c r="B280" s="15">
        <v>25.01</v>
      </c>
      <c r="C280" s="1" t="s">
        <v>407</v>
      </c>
      <c r="D280" s="3" t="s">
        <v>406</v>
      </c>
      <c r="E280" s="1">
        <v>1</v>
      </c>
      <c r="F280" s="1" t="s">
        <v>25</v>
      </c>
      <c r="G280" s="6">
        <v>62.79</v>
      </c>
      <c r="H280" s="13">
        <f t="shared" si="14"/>
        <v>0</v>
      </c>
      <c r="I280" s="6">
        <f t="shared" si="15"/>
        <v>62.79</v>
      </c>
      <c r="J280" s="8"/>
      <c r="K280" s="6">
        <f t="shared" si="16"/>
        <v>0</v>
      </c>
    </row>
    <row r="281" spans="1:11" ht="11.25" x14ac:dyDescent="0.25">
      <c r="A281" s="1" t="s">
        <v>1090</v>
      </c>
      <c r="B281" s="15">
        <v>25.02</v>
      </c>
      <c r="C281" s="1" t="s">
        <v>409</v>
      </c>
      <c r="D281" s="3" t="s">
        <v>408</v>
      </c>
      <c r="E281" s="1">
        <v>1</v>
      </c>
      <c r="F281" s="1" t="s">
        <v>25</v>
      </c>
      <c r="G281" s="6">
        <v>69.97</v>
      </c>
      <c r="H281" s="13">
        <f t="shared" si="14"/>
        <v>0</v>
      </c>
      <c r="I281" s="6">
        <f t="shared" si="15"/>
        <v>69.97</v>
      </c>
      <c r="J281" s="8"/>
      <c r="K281" s="6">
        <f t="shared" si="16"/>
        <v>0</v>
      </c>
    </row>
    <row r="282" spans="1:11" ht="22.5" x14ac:dyDescent="0.25">
      <c r="A282" s="1" t="s">
        <v>1090</v>
      </c>
      <c r="B282" s="15">
        <v>25.03</v>
      </c>
      <c r="C282" s="1" t="s">
        <v>411</v>
      </c>
      <c r="D282" s="3" t="s">
        <v>410</v>
      </c>
      <c r="E282" s="1">
        <v>1</v>
      </c>
      <c r="F282" s="1" t="s">
        <v>25</v>
      </c>
      <c r="G282" s="6">
        <v>41.85</v>
      </c>
      <c r="H282" s="13">
        <f t="shared" si="14"/>
        <v>0</v>
      </c>
      <c r="I282" s="6">
        <f t="shared" si="15"/>
        <v>41.85</v>
      </c>
      <c r="J282" s="8"/>
      <c r="K282" s="6">
        <f t="shared" si="16"/>
        <v>0</v>
      </c>
    </row>
    <row r="283" spans="1:11" ht="11.25" x14ac:dyDescent="0.25">
      <c r="A283" s="1" t="s">
        <v>1090</v>
      </c>
      <c r="B283" s="15">
        <v>25.04</v>
      </c>
      <c r="C283" s="1" t="s">
        <v>413</v>
      </c>
      <c r="D283" s="3" t="s">
        <v>412</v>
      </c>
      <c r="E283" s="1">
        <v>1</v>
      </c>
      <c r="F283" s="1" t="s">
        <v>25</v>
      </c>
      <c r="G283" s="6">
        <v>131.74</v>
      </c>
      <c r="H283" s="13">
        <f t="shared" si="14"/>
        <v>0</v>
      </c>
      <c r="I283" s="6">
        <f t="shared" si="15"/>
        <v>131.74</v>
      </c>
      <c r="J283" s="8"/>
      <c r="K283" s="6">
        <f t="shared" si="16"/>
        <v>0</v>
      </c>
    </row>
    <row r="284" spans="1:11" ht="11.25" x14ac:dyDescent="0.25">
      <c r="A284" s="1" t="s">
        <v>1090</v>
      </c>
      <c r="B284" s="15">
        <v>26.01</v>
      </c>
      <c r="C284" s="1" t="s">
        <v>415</v>
      </c>
      <c r="D284" s="3" t="s">
        <v>414</v>
      </c>
      <c r="E284" s="1">
        <v>1</v>
      </c>
      <c r="F284" s="1" t="s">
        <v>25</v>
      </c>
      <c r="G284" s="6">
        <v>69.75</v>
      </c>
      <c r="H284" s="13">
        <f t="shared" si="14"/>
        <v>0</v>
      </c>
      <c r="I284" s="6">
        <f t="shared" si="15"/>
        <v>69.75</v>
      </c>
      <c r="J284" s="8"/>
      <c r="K284" s="6">
        <f t="shared" si="16"/>
        <v>0</v>
      </c>
    </row>
    <row r="285" spans="1:11" ht="11.25" x14ac:dyDescent="0.25">
      <c r="A285" s="1" t="s">
        <v>1091</v>
      </c>
      <c r="B285" s="15">
        <v>27.01</v>
      </c>
      <c r="C285" s="1" t="s">
        <v>417</v>
      </c>
      <c r="D285" s="3" t="s">
        <v>416</v>
      </c>
      <c r="E285" s="1">
        <v>25</v>
      </c>
      <c r="F285" s="1" t="s">
        <v>25</v>
      </c>
      <c r="G285" s="6">
        <v>21.49</v>
      </c>
      <c r="H285" s="13">
        <f t="shared" si="14"/>
        <v>0</v>
      </c>
      <c r="I285" s="6">
        <f t="shared" si="15"/>
        <v>21.49</v>
      </c>
      <c r="J285" s="8"/>
      <c r="K285" s="6">
        <f t="shared" si="16"/>
        <v>0</v>
      </c>
    </row>
    <row r="286" spans="1:11" ht="11.25" x14ac:dyDescent="0.25">
      <c r="A286" s="1" t="s">
        <v>1091</v>
      </c>
      <c r="B286" s="15">
        <v>27.02</v>
      </c>
      <c r="C286" s="1" t="s">
        <v>419</v>
      </c>
      <c r="D286" s="3" t="s">
        <v>418</v>
      </c>
      <c r="E286" s="1">
        <v>20</v>
      </c>
      <c r="F286" s="1" t="s">
        <v>25</v>
      </c>
      <c r="G286" s="6">
        <v>31.41</v>
      </c>
      <c r="H286" s="13">
        <f t="shared" si="14"/>
        <v>0</v>
      </c>
      <c r="I286" s="6">
        <f t="shared" si="15"/>
        <v>31.41</v>
      </c>
      <c r="J286" s="8"/>
      <c r="K286" s="6">
        <f t="shared" si="16"/>
        <v>0</v>
      </c>
    </row>
    <row r="287" spans="1:11" ht="11.25" x14ac:dyDescent="0.25">
      <c r="A287" s="1" t="s">
        <v>1091</v>
      </c>
      <c r="B287" s="15">
        <v>27.03</v>
      </c>
      <c r="C287" s="1" t="s">
        <v>421</v>
      </c>
      <c r="D287" s="3" t="s">
        <v>420</v>
      </c>
      <c r="E287" s="1">
        <v>11</v>
      </c>
      <c r="F287" s="1" t="s">
        <v>25</v>
      </c>
      <c r="G287" s="6">
        <v>47.45</v>
      </c>
      <c r="H287" s="13">
        <f t="shared" si="14"/>
        <v>0</v>
      </c>
      <c r="I287" s="6">
        <f t="shared" si="15"/>
        <v>47.45</v>
      </c>
      <c r="J287" s="8"/>
      <c r="K287" s="6">
        <f t="shared" si="16"/>
        <v>0</v>
      </c>
    </row>
    <row r="288" spans="1:11" ht="11.25" x14ac:dyDescent="0.25">
      <c r="A288" s="1" t="s">
        <v>1091</v>
      </c>
      <c r="B288" s="15">
        <v>28.01</v>
      </c>
      <c r="C288" s="1" t="s">
        <v>423</v>
      </c>
      <c r="D288" s="3" t="s">
        <v>422</v>
      </c>
      <c r="E288" s="1">
        <v>24</v>
      </c>
      <c r="F288" s="1" t="s">
        <v>25</v>
      </c>
      <c r="G288" s="6">
        <v>26.52</v>
      </c>
      <c r="H288" s="13">
        <f t="shared" si="14"/>
        <v>0</v>
      </c>
      <c r="I288" s="6">
        <f t="shared" si="15"/>
        <v>26.52</v>
      </c>
      <c r="J288" s="8"/>
      <c r="K288" s="6">
        <f t="shared" si="16"/>
        <v>0</v>
      </c>
    </row>
    <row r="289" spans="1:11" ht="11.25" x14ac:dyDescent="0.25">
      <c r="A289" s="1" t="s">
        <v>1091</v>
      </c>
      <c r="B289" s="15">
        <v>28.02</v>
      </c>
      <c r="C289" s="1" t="s">
        <v>425</v>
      </c>
      <c r="D289" s="3" t="s">
        <v>424</v>
      </c>
      <c r="E289" s="1">
        <v>15</v>
      </c>
      <c r="F289" s="1" t="s">
        <v>25</v>
      </c>
      <c r="G289" s="6">
        <v>37.67</v>
      </c>
      <c r="H289" s="13">
        <f t="shared" si="14"/>
        <v>0</v>
      </c>
      <c r="I289" s="6">
        <f t="shared" si="15"/>
        <v>37.67</v>
      </c>
      <c r="J289" s="8"/>
      <c r="K289" s="6">
        <f t="shared" si="16"/>
        <v>0</v>
      </c>
    </row>
    <row r="290" spans="1:11" ht="11.25" x14ac:dyDescent="0.25">
      <c r="A290" s="1" t="s">
        <v>1091</v>
      </c>
      <c r="B290" s="15">
        <v>28.03</v>
      </c>
      <c r="C290" s="1" t="s">
        <v>427</v>
      </c>
      <c r="D290" s="3" t="s">
        <v>426</v>
      </c>
      <c r="E290" s="1">
        <v>15</v>
      </c>
      <c r="F290" s="1" t="s">
        <v>25</v>
      </c>
      <c r="G290" s="6">
        <v>35.17</v>
      </c>
      <c r="H290" s="13">
        <f t="shared" si="14"/>
        <v>0</v>
      </c>
      <c r="I290" s="6">
        <f t="shared" si="15"/>
        <v>35.17</v>
      </c>
      <c r="J290" s="8"/>
      <c r="K290" s="6">
        <f t="shared" si="16"/>
        <v>0</v>
      </c>
    </row>
    <row r="291" spans="1:11" ht="11.25" x14ac:dyDescent="0.25">
      <c r="A291" s="1" t="s">
        <v>1091</v>
      </c>
      <c r="B291" s="15">
        <v>29.01</v>
      </c>
      <c r="C291" s="1" t="s">
        <v>429</v>
      </c>
      <c r="D291" s="3" t="s">
        <v>428</v>
      </c>
      <c r="E291" s="1">
        <v>40</v>
      </c>
      <c r="F291" s="1" t="s">
        <v>25</v>
      </c>
      <c r="G291" s="6">
        <v>13.47</v>
      </c>
      <c r="H291" s="13">
        <f t="shared" si="14"/>
        <v>0</v>
      </c>
      <c r="I291" s="6">
        <f t="shared" si="15"/>
        <v>13.47</v>
      </c>
      <c r="J291" s="8"/>
      <c r="K291" s="6">
        <f t="shared" si="16"/>
        <v>0</v>
      </c>
    </row>
    <row r="292" spans="1:11" ht="11.25" x14ac:dyDescent="0.25">
      <c r="A292" s="1" t="s">
        <v>1091</v>
      </c>
      <c r="B292" s="15">
        <v>29.02</v>
      </c>
      <c r="C292" s="1" t="s">
        <v>431</v>
      </c>
      <c r="D292" s="3" t="s">
        <v>430</v>
      </c>
      <c r="E292" s="1">
        <v>35</v>
      </c>
      <c r="F292" s="1" t="s">
        <v>25</v>
      </c>
      <c r="G292" s="6">
        <v>16.32</v>
      </c>
      <c r="H292" s="13">
        <f t="shared" si="14"/>
        <v>0</v>
      </c>
      <c r="I292" s="6">
        <f t="shared" si="15"/>
        <v>16.32</v>
      </c>
      <c r="J292" s="8"/>
      <c r="K292" s="6">
        <f t="shared" si="16"/>
        <v>0</v>
      </c>
    </row>
    <row r="293" spans="1:11" ht="11.25" x14ac:dyDescent="0.25">
      <c r="A293" s="1" t="s">
        <v>1091</v>
      </c>
      <c r="B293" s="15">
        <v>29.03</v>
      </c>
      <c r="C293" s="1" t="s">
        <v>433</v>
      </c>
      <c r="D293" s="3" t="s">
        <v>432</v>
      </c>
      <c r="E293" s="1">
        <v>20</v>
      </c>
      <c r="F293" s="1" t="s">
        <v>25</v>
      </c>
      <c r="G293" s="6">
        <v>21.49</v>
      </c>
      <c r="H293" s="13">
        <f t="shared" si="14"/>
        <v>0</v>
      </c>
      <c r="I293" s="6">
        <f t="shared" si="15"/>
        <v>21.49</v>
      </c>
      <c r="J293" s="8"/>
      <c r="K293" s="6">
        <f t="shared" si="16"/>
        <v>0</v>
      </c>
    </row>
    <row r="294" spans="1:11" ht="11.25" x14ac:dyDescent="0.25">
      <c r="A294" s="1" t="s">
        <v>1091</v>
      </c>
      <c r="B294" s="15">
        <v>29.04</v>
      </c>
      <c r="C294" s="1" t="s">
        <v>435</v>
      </c>
      <c r="D294" s="3" t="s">
        <v>434</v>
      </c>
      <c r="E294" s="1">
        <v>30</v>
      </c>
      <c r="F294" s="1" t="s">
        <v>25</v>
      </c>
      <c r="G294" s="6">
        <v>19.39</v>
      </c>
      <c r="H294" s="13">
        <f t="shared" si="14"/>
        <v>0</v>
      </c>
      <c r="I294" s="6">
        <f t="shared" si="15"/>
        <v>19.39</v>
      </c>
      <c r="J294" s="8"/>
      <c r="K294" s="6">
        <f t="shared" si="16"/>
        <v>0</v>
      </c>
    </row>
    <row r="295" spans="1:11" ht="11.25" x14ac:dyDescent="0.25">
      <c r="A295" s="1" t="s">
        <v>1091</v>
      </c>
      <c r="B295" s="15">
        <v>29.05</v>
      </c>
      <c r="C295" s="1" t="s">
        <v>437</v>
      </c>
      <c r="D295" s="3" t="s">
        <v>436</v>
      </c>
      <c r="E295" s="1">
        <v>30</v>
      </c>
      <c r="F295" s="1" t="s">
        <v>25</v>
      </c>
      <c r="G295" s="6">
        <v>19.809999999999999</v>
      </c>
      <c r="H295" s="13">
        <f t="shared" si="14"/>
        <v>0</v>
      </c>
      <c r="I295" s="6">
        <f t="shared" si="15"/>
        <v>19.809999999999999</v>
      </c>
      <c r="J295" s="8"/>
      <c r="K295" s="6">
        <f t="shared" si="16"/>
        <v>0</v>
      </c>
    </row>
    <row r="296" spans="1:11" ht="11.25" x14ac:dyDescent="0.25">
      <c r="A296" s="1" t="s">
        <v>1091</v>
      </c>
      <c r="B296" s="15">
        <v>29.06</v>
      </c>
      <c r="C296" s="1" t="s">
        <v>439</v>
      </c>
      <c r="D296" s="3" t="s">
        <v>438</v>
      </c>
      <c r="E296" s="1">
        <v>20</v>
      </c>
      <c r="F296" s="1" t="s">
        <v>25</v>
      </c>
      <c r="G296" s="6">
        <v>24.41</v>
      </c>
      <c r="H296" s="13">
        <f t="shared" si="14"/>
        <v>0</v>
      </c>
      <c r="I296" s="6">
        <f t="shared" si="15"/>
        <v>24.41</v>
      </c>
      <c r="J296" s="8"/>
      <c r="K296" s="6">
        <f t="shared" si="16"/>
        <v>0</v>
      </c>
    </row>
    <row r="297" spans="1:11" ht="11.25" x14ac:dyDescent="0.25">
      <c r="A297" s="1" t="s">
        <v>1091</v>
      </c>
      <c r="B297" s="15">
        <v>29.07</v>
      </c>
      <c r="C297" s="1" t="s">
        <v>441</v>
      </c>
      <c r="D297" s="3" t="s">
        <v>440</v>
      </c>
      <c r="E297" s="1">
        <v>15</v>
      </c>
      <c r="F297" s="1" t="s">
        <v>25</v>
      </c>
      <c r="G297" s="6">
        <v>27.21</v>
      </c>
      <c r="H297" s="13">
        <f t="shared" si="14"/>
        <v>0</v>
      </c>
      <c r="I297" s="6">
        <f t="shared" si="15"/>
        <v>27.21</v>
      </c>
      <c r="J297" s="8"/>
      <c r="K297" s="6">
        <f t="shared" si="16"/>
        <v>0</v>
      </c>
    </row>
    <row r="298" spans="1:11" ht="11.25" x14ac:dyDescent="0.25">
      <c r="A298" s="1" t="s">
        <v>1091</v>
      </c>
      <c r="B298" s="15">
        <v>29.08</v>
      </c>
      <c r="C298" s="1" t="s">
        <v>443</v>
      </c>
      <c r="D298" s="3" t="s">
        <v>442</v>
      </c>
      <c r="E298" s="1">
        <v>15</v>
      </c>
      <c r="F298" s="1" t="s">
        <v>25</v>
      </c>
      <c r="G298" s="6">
        <v>28.76</v>
      </c>
      <c r="H298" s="13">
        <f t="shared" si="14"/>
        <v>0</v>
      </c>
      <c r="I298" s="6">
        <f t="shared" si="15"/>
        <v>28.76</v>
      </c>
      <c r="J298" s="8"/>
      <c r="K298" s="6">
        <f t="shared" si="16"/>
        <v>0</v>
      </c>
    </row>
    <row r="299" spans="1:11" ht="11.25" x14ac:dyDescent="0.25">
      <c r="A299" s="1" t="s">
        <v>1091</v>
      </c>
      <c r="B299" s="15">
        <v>29.09</v>
      </c>
      <c r="C299" s="1" t="s">
        <v>445</v>
      </c>
      <c r="D299" s="3" t="s">
        <v>444</v>
      </c>
      <c r="E299" s="1">
        <v>15</v>
      </c>
      <c r="F299" s="1" t="s">
        <v>25</v>
      </c>
      <c r="G299" s="6">
        <v>30</v>
      </c>
      <c r="H299" s="13">
        <f t="shared" si="14"/>
        <v>0</v>
      </c>
      <c r="I299" s="6">
        <f t="shared" si="15"/>
        <v>30</v>
      </c>
      <c r="J299" s="8"/>
      <c r="K299" s="6">
        <f t="shared" si="16"/>
        <v>0</v>
      </c>
    </row>
    <row r="300" spans="1:11" ht="11.25" x14ac:dyDescent="0.25">
      <c r="A300" s="1" t="s">
        <v>1091</v>
      </c>
      <c r="B300" s="15">
        <v>30.01</v>
      </c>
      <c r="C300" s="1" t="s">
        <v>447</v>
      </c>
      <c r="D300" s="3" t="s">
        <v>446</v>
      </c>
      <c r="E300" s="1">
        <v>40</v>
      </c>
      <c r="F300" s="1" t="s">
        <v>25</v>
      </c>
      <c r="G300" s="6">
        <v>15.2</v>
      </c>
      <c r="H300" s="13">
        <f t="shared" si="14"/>
        <v>0</v>
      </c>
      <c r="I300" s="6">
        <f t="shared" si="15"/>
        <v>15.2</v>
      </c>
      <c r="J300" s="8"/>
      <c r="K300" s="6">
        <f t="shared" si="16"/>
        <v>0</v>
      </c>
    </row>
    <row r="301" spans="1:11" ht="11.25" x14ac:dyDescent="0.25">
      <c r="A301" s="1" t="s">
        <v>1091</v>
      </c>
      <c r="B301" s="15">
        <v>30.02</v>
      </c>
      <c r="C301" s="1" t="s">
        <v>449</v>
      </c>
      <c r="D301" s="3" t="s">
        <v>448</v>
      </c>
      <c r="E301" s="1">
        <v>30</v>
      </c>
      <c r="F301" s="1" t="s">
        <v>25</v>
      </c>
      <c r="G301" s="6">
        <v>16.739999999999998</v>
      </c>
      <c r="H301" s="13">
        <f t="shared" si="14"/>
        <v>0</v>
      </c>
      <c r="I301" s="6">
        <f t="shared" si="15"/>
        <v>16.739999999999998</v>
      </c>
      <c r="J301" s="8"/>
      <c r="K301" s="6">
        <f t="shared" si="16"/>
        <v>0</v>
      </c>
    </row>
    <row r="302" spans="1:11" ht="11.25" x14ac:dyDescent="0.25">
      <c r="A302" s="1" t="s">
        <v>1091</v>
      </c>
      <c r="B302" s="15">
        <v>30.03</v>
      </c>
      <c r="C302" s="1" t="s">
        <v>451</v>
      </c>
      <c r="D302" s="3" t="s">
        <v>450</v>
      </c>
      <c r="E302" s="1">
        <v>18</v>
      </c>
      <c r="F302" s="1" t="s">
        <v>25</v>
      </c>
      <c r="G302" s="6">
        <v>26.09</v>
      </c>
      <c r="H302" s="13">
        <f t="shared" si="14"/>
        <v>0</v>
      </c>
      <c r="I302" s="6">
        <f t="shared" si="15"/>
        <v>26.09</v>
      </c>
      <c r="J302" s="8"/>
      <c r="K302" s="6">
        <f t="shared" si="16"/>
        <v>0</v>
      </c>
    </row>
    <row r="303" spans="1:11" ht="11.25" x14ac:dyDescent="0.25">
      <c r="A303" s="1" t="s">
        <v>1091</v>
      </c>
      <c r="B303" s="15">
        <v>30.04</v>
      </c>
      <c r="C303" s="1" t="s">
        <v>453</v>
      </c>
      <c r="D303" s="3" t="s">
        <v>452</v>
      </c>
      <c r="E303" s="1">
        <v>30</v>
      </c>
      <c r="F303" s="1" t="s">
        <v>25</v>
      </c>
      <c r="G303" s="6">
        <v>16.05</v>
      </c>
      <c r="H303" s="13">
        <f t="shared" si="14"/>
        <v>0</v>
      </c>
      <c r="I303" s="6">
        <f t="shared" si="15"/>
        <v>16.05</v>
      </c>
      <c r="J303" s="8"/>
      <c r="K303" s="6">
        <f t="shared" si="16"/>
        <v>0</v>
      </c>
    </row>
    <row r="304" spans="1:11" ht="11.25" x14ac:dyDescent="0.25">
      <c r="A304" s="1" t="s">
        <v>1091</v>
      </c>
      <c r="B304" s="15">
        <v>30.05</v>
      </c>
      <c r="C304" s="1" t="s">
        <v>455</v>
      </c>
      <c r="D304" s="3" t="s">
        <v>454</v>
      </c>
      <c r="E304" s="1">
        <v>25</v>
      </c>
      <c r="F304" s="1" t="s">
        <v>25</v>
      </c>
      <c r="G304" s="6">
        <v>21.21</v>
      </c>
      <c r="H304" s="13">
        <f t="shared" si="14"/>
        <v>0</v>
      </c>
      <c r="I304" s="6">
        <f t="shared" si="15"/>
        <v>21.21</v>
      </c>
      <c r="J304" s="8"/>
      <c r="K304" s="6">
        <f t="shared" si="16"/>
        <v>0</v>
      </c>
    </row>
    <row r="305" spans="1:11" ht="11.25" x14ac:dyDescent="0.25">
      <c r="A305" s="1" t="s">
        <v>1091</v>
      </c>
      <c r="B305" s="15">
        <v>30.06</v>
      </c>
      <c r="C305" s="1" t="s">
        <v>457</v>
      </c>
      <c r="D305" s="3" t="s">
        <v>456</v>
      </c>
      <c r="E305" s="1">
        <v>12</v>
      </c>
      <c r="F305" s="1" t="s">
        <v>25</v>
      </c>
      <c r="G305" s="6">
        <v>28.32</v>
      </c>
      <c r="H305" s="13">
        <f t="shared" si="14"/>
        <v>0</v>
      </c>
      <c r="I305" s="6">
        <f t="shared" si="15"/>
        <v>28.32</v>
      </c>
      <c r="J305" s="8"/>
      <c r="K305" s="6">
        <f t="shared" si="16"/>
        <v>0</v>
      </c>
    </row>
    <row r="306" spans="1:11" ht="11.25" x14ac:dyDescent="0.25">
      <c r="A306" s="1" t="s">
        <v>1091</v>
      </c>
      <c r="B306" s="15">
        <v>30.07</v>
      </c>
      <c r="C306" s="1" t="s">
        <v>459</v>
      </c>
      <c r="D306" s="3" t="s">
        <v>458</v>
      </c>
      <c r="E306" s="1">
        <v>20</v>
      </c>
      <c r="F306" s="1" t="s">
        <v>25</v>
      </c>
      <c r="G306" s="6">
        <v>27.21</v>
      </c>
      <c r="H306" s="13">
        <f t="shared" si="14"/>
        <v>0</v>
      </c>
      <c r="I306" s="6">
        <f t="shared" si="15"/>
        <v>27.21</v>
      </c>
      <c r="J306" s="8"/>
      <c r="K306" s="6">
        <f t="shared" si="16"/>
        <v>0</v>
      </c>
    </row>
    <row r="307" spans="1:11" ht="11.25" x14ac:dyDescent="0.25">
      <c r="A307" s="1" t="s">
        <v>1091</v>
      </c>
      <c r="B307" s="15">
        <v>30.08</v>
      </c>
      <c r="C307" s="1" t="s">
        <v>461</v>
      </c>
      <c r="D307" s="3" t="s">
        <v>460</v>
      </c>
      <c r="E307" s="1">
        <v>20</v>
      </c>
      <c r="F307" s="1" t="s">
        <v>25</v>
      </c>
      <c r="G307" s="6">
        <v>26.94</v>
      </c>
      <c r="H307" s="13">
        <f t="shared" si="14"/>
        <v>0</v>
      </c>
      <c r="I307" s="6">
        <f t="shared" si="15"/>
        <v>26.94</v>
      </c>
      <c r="J307" s="8"/>
      <c r="K307" s="6">
        <f t="shared" si="16"/>
        <v>0</v>
      </c>
    </row>
    <row r="308" spans="1:11" ht="11.25" x14ac:dyDescent="0.25">
      <c r="A308" s="1" t="s">
        <v>1091</v>
      </c>
      <c r="B308" s="15">
        <v>30.09</v>
      </c>
      <c r="C308" s="1" t="s">
        <v>463</v>
      </c>
      <c r="D308" s="3" t="s">
        <v>462</v>
      </c>
      <c r="E308" s="1">
        <v>12</v>
      </c>
      <c r="F308" s="1" t="s">
        <v>25</v>
      </c>
      <c r="G308" s="6">
        <v>35.17</v>
      </c>
      <c r="H308" s="13">
        <f t="shared" si="14"/>
        <v>0</v>
      </c>
      <c r="I308" s="6">
        <f t="shared" si="15"/>
        <v>35.17</v>
      </c>
      <c r="J308" s="8"/>
      <c r="K308" s="6">
        <f t="shared" si="16"/>
        <v>0</v>
      </c>
    </row>
    <row r="309" spans="1:11" ht="11.25" x14ac:dyDescent="0.25">
      <c r="A309" s="1" t="s">
        <v>1091</v>
      </c>
      <c r="B309" s="15">
        <v>31.01</v>
      </c>
      <c r="C309" s="1" t="s">
        <v>465</v>
      </c>
      <c r="D309" s="3" t="s">
        <v>464</v>
      </c>
      <c r="E309" s="1">
        <v>20</v>
      </c>
      <c r="F309" s="1" t="s">
        <v>25</v>
      </c>
      <c r="G309" s="6">
        <v>21.62</v>
      </c>
      <c r="H309" s="13">
        <f t="shared" si="14"/>
        <v>0</v>
      </c>
      <c r="I309" s="6">
        <f t="shared" si="15"/>
        <v>21.62</v>
      </c>
      <c r="J309" s="8"/>
      <c r="K309" s="6">
        <f t="shared" si="16"/>
        <v>0</v>
      </c>
    </row>
    <row r="310" spans="1:11" ht="11.25" x14ac:dyDescent="0.25">
      <c r="A310" s="1" t="s">
        <v>1091</v>
      </c>
      <c r="B310" s="15">
        <v>31.02</v>
      </c>
      <c r="C310" s="1" t="s">
        <v>467</v>
      </c>
      <c r="D310" s="3" t="s">
        <v>466</v>
      </c>
      <c r="E310" s="1">
        <v>14</v>
      </c>
      <c r="F310" s="1" t="s">
        <v>25</v>
      </c>
      <c r="G310" s="6">
        <v>28.46</v>
      </c>
      <c r="H310" s="13">
        <f t="shared" si="14"/>
        <v>0</v>
      </c>
      <c r="I310" s="6">
        <f t="shared" si="15"/>
        <v>28.46</v>
      </c>
      <c r="J310" s="8"/>
      <c r="K310" s="6">
        <f t="shared" si="16"/>
        <v>0</v>
      </c>
    </row>
    <row r="311" spans="1:11" ht="11.25" x14ac:dyDescent="0.25">
      <c r="A311" s="1" t="s">
        <v>1091</v>
      </c>
      <c r="B311" s="15">
        <v>31.03</v>
      </c>
      <c r="C311" s="1" t="s">
        <v>469</v>
      </c>
      <c r="D311" s="3" t="s">
        <v>468</v>
      </c>
      <c r="E311" s="1">
        <v>8</v>
      </c>
      <c r="F311" s="1" t="s">
        <v>25</v>
      </c>
      <c r="G311" s="6">
        <v>44.65</v>
      </c>
      <c r="H311" s="13">
        <f t="shared" si="14"/>
        <v>0</v>
      </c>
      <c r="I311" s="6">
        <f t="shared" si="15"/>
        <v>44.65</v>
      </c>
      <c r="J311" s="8"/>
      <c r="K311" s="6">
        <f t="shared" si="16"/>
        <v>0</v>
      </c>
    </row>
    <row r="312" spans="1:11" ht="11.25" x14ac:dyDescent="0.25">
      <c r="A312" s="1" t="s">
        <v>1091</v>
      </c>
      <c r="B312" s="15">
        <v>32.01</v>
      </c>
      <c r="C312" s="1" t="s">
        <v>471</v>
      </c>
      <c r="D312" s="3" t="s">
        <v>470</v>
      </c>
      <c r="E312" s="1">
        <v>25</v>
      </c>
      <c r="F312" s="1" t="s">
        <v>25</v>
      </c>
      <c r="G312" s="6">
        <v>17.87</v>
      </c>
      <c r="H312" s="13">
        <f t="shared" si="14"/>
        <v>0</v>
      </c>
      <c r="I312" s="6">
        <f t="shared" si="15"/>
        <v>17.87</v>
      </c>
      <c r="J312" s="8"/>
      <c r="K312" s="6">
        <f t="shared" si="16"/>
        <v>0</v>
      </c>
    </row>
    <row r="313" spans="1:11" ht="11.25" x14ac:dyDescent="0.25">
      <c r="A313" s="1" t="s">
        <v>1091</v>
      </c>
      <c r="B313" s="15">
        <v>32.020000000000003</v>
      </c>
      <c r="C313" s="1" t="s">
        <v>473</v>
      </c>
      <c r="D313" s="3" t="s">
        <v>472</v>
      </c>
      <c r="E313" s="1">
        <v>24</v>
      </c>
      <c r="F313" s="1" t="s">
        <v>25</v>
      </c>
      <c r="G313" s="6">
        <v>20.93</v>
      </c>
      <c r="H313" s="13">
        <f t="shared" si="14"/>
        <v>0</v>
      </c>
      <c r="I313" s="6">
        <f t="shared" si="15"/>
        <v>20.93</v>
      </c>
      <c r="J313" s="8"/>
      <c r="K313" s="6">
        <f t="shared" si="16"/>
        <v>0</v>
      </c>
    </row>
    <row r="314" spans="1:11" ht="11.25" x14ac:dyDescent="0.25">
      <c r="A314" s="1" t="s">
        <v>1091</v>
      </c>
      <c r="B314" s="15">
        <v>32.03</v>
      </c>
      <c r="C314" s="1" t="s">
        <v>475</v>
      </c>
      <c r="D314" s="3" t="s">
        <v>474</v>
      </c>
      <c r="E314" s="1">
        <v>20</v>
      </c>
      <c r="F314" s="1" t="s">
        <v>25</v>
      </c>
      <c r="G314" s="6">
        <v>21.36</v>
      </c>
      <c r="H314" s="13">
        <f t="shared" si="14"/>
        <v>0</v>
      </c>
      <c r="I314" s="6">
        <f t="shared" si="15"/>
        <v>21.36</v>
      </c>
      <c r="J314" s="8"/>
      <c r="K314" s="6">
        <f t="shared" si="16"/>
        <v>0</v>
      </c>
    </row>
    <row r="315" spans="1:11" ht="11.25" x14ac:dyDescent="0.25">
      <c r="A315" s="1" t="s">
        <v>1091</v>
      </c>
      <c r="B315" s="15">
        <v>32.04</v>
      </c>
      <c r="C315" s="1" t="s">
        <v>477</v>
      </c>
      <c r="D315" s="3" t="s">
        <v>476</v>
      </c>
      <c r="E315" s="1">
        <v>20</v>
      </c>
      <c r="F315" s="1" t="s">
        <v>25</v>
      </c>
      <c r="G315" s="6">
        <v>22.89</v>
      </c>
      <c r="H315" s="13">
        <f t="shared" si="14"/>
        <v>0</v>
      </c>
      <c r="I315" s="6">
        <f t="shared" si="15"/>
        <v>22.89</v>
      </c>
      <c r="J315" s="8"/>
      <c r="K315" s="6">
        <f t="shared" si="16"/>
        <v>0</v>
      </c>
    </row>
    <row r="316" spans="1:11" ht="11.25" x14ac:dyDescent="0.25">
      <c r="A316" s="1" t="s">
        <v>1091</v>
      </c>
      <c r="B316" s="15">
        <v>32.049999999999997</v>
      </c>
      <c r="C316" s="1" t="s">
        <v>479</v>
      </c>
      <c r="D316" s="3" t="s">
        <v>478</v>
      </c>
      <c r="E316" s="1">
        <v>14</v>
      </c>
      <c r="F316" s="1" t="s">
        <v>25</v>
      </c>
      <c r="G316" s="6">
        <v>30</v>
      </c>
      <c r="H316" s="13">
        <f t="shared" si="14"/>
        <v>0</v>
      </c>
      <c r="I316" s="6">
        <f t="shared" si="15"/>
        <v>30</v>
      </c>
      <c r="J316" s="8"/>
      <c r="K316" s="6">
        <f t="shared" si="16"/>
        <v>0</v>
      </c>
    </row>
    <row r="317" spans="1:11" ht="11.25" x14ac:dyDescent="0.25">
      <c r="A317" s="1" t="s">
        <v>1091</v>
      </c>
      <c r="B317" s="15">
        <v>32.06</v>
      </c>
      <c r="C317" s="1" t="s">
        <v>481</v>
      </c>
      <c r="D317" s="3" t="s">
        <v>480</v>
      </c>
      <c r="E317" s="1">
        <v>12</v>
      </c>
      <c r="F317" s="1" t="s">
        <v>25</v>
      </c>
      <c r="G317" s="6">
        <v>34.19</v>
      </c>
      <c r="H317" s="13">
        <f t="shared" si="14"/>
        <v>0</v>
      </c>
      <c r="I317" s="6">
        <f t="shared" si="15"/>
        <v>34.19</v>
      </c>
      <c r="J317" s="8"/>
      <c r="K317" s="6">
        <f t="shared" si="16"/>
        <v>0</v>
      </c>
    </row>
    <row r="318" spans="1:11" ht="11.25" x14ac:dyDescent="0.25">
      <c r="A318" s="1" t="s">
        <v>1091</v>
      </c>
      <c r="B318" s="15">
        <v>33.01</v>
      </c>
      <c r="C318" s="1" t="s">
        <v>483</v>
      </c>
      <c r="D318" s="3" t="s">
        <v>482</v>
      </c>
      <c r="E318" s="1">
        <v>25</v>
      </c>
      <c r="F318" s="1" t="s">
        <v>25</v>
      </c>
      <c r="G318" s="6">
        <v>17.87</v>
      </c>
      <c r="H318" s="13">
        <f t="shared" si="14"/>
        <v>0</v>
      </c>
      <c r="I318" s="6">
        <f t="shared" si="15"/>
        <v>17.87</v>
      </c>
      <c r="J318" s="8"/>
      <c r="K318" s="6">
        <f t="shared" si="16"/>
        <v>0</v>
      </c>
    </row>
    <row r="319" spans="1:11" ht="11.25" x14ac:dyDescent="0.25">
      <c r="A319" s="1" t="s">
        <v>1091</v>
      </c>
      <c r="B319" s="15">
        <v>33.020000000000003</v>
      </c>
      <c r="C319" s="1" t="s">
        <v>485</v>
      </c>
      <c r="D319" s="3" t="s">
        <v>484</v>
      </c>
      <c r="E319" s="1">
        <v>18</v>
      </c>
      <c r="F319" s="1" t="s">
        <v>25</v>
      </c>
      <c r="G319" s="6">
        <v>20.93</v>
      </c>
      <c r="H319" s="13">
        <f t="shared" si="14"/>
        <v>0</v>
      </c>
      <c r="I319" s="6">
        <f t="shared" si="15"/>
        <v>20.93</v>
      </c>
      <c r="J319" s="8"/>
      <c r="K319" s="6">
        <f t="shared" si="16"/>
        <v>0</v>
      </c>
    </row>
    <row r="320" spans="1:11" ht="11.25" x14ac:dyDescent="0.25">
      <c r="A320" s="1" t="s">
        <v>1091</v>
      </c>
      <c r="B320" s="15">
        <v>33.03</v>
      </c>
      <c r="C320" s="1" t="s">
        <v>487</v>
      </c>
      <c r="D320" s="3" t="s">
        <v>486</v>
      </c>
      <c r="E320" s="1">
        <v>20</v>
      </c>
      <c r="F320" s="1" t="s">
        <v>25</v>
      </c>
      <c r="G320" s="6">
        <v>20.239999999999998</v>
      </c>
      <c r="H320" s="13">
        <f t="shared" si="14"/>
        <v>0</v>
      </c>
      <c r="I320" s="6">
        <f t="shared" si="15"/>
        <v>20.239999999999998</v>
      </c>
      <c r="J320" s="8"/>
      <c r="K320" s="6">
        <f t="shared" si="16"/>
        <v>0</v>
      </c>
    </row>
    <row r="321" spans="1:11" ht="11.25" x14ac:dyDescent="0.25">
      <c r="A321" s="1" t="s">
        <v>1091</v>
      </c>
      <c r="B321" s="15">
        <v>33.04</v>
      </c>
      <c r="C321" s="1" t="s">
        <v>489</v>
      </c>
      <c r="D321" s="3" t="s">
        <v>488</v>
      </c>
      <c r="E321" s="1">
        <v>16</v>
      </c>
      <c r="F321" s="1" t="s">
        <v>25</v>
      </c>
      <c r="G321" s="6">
        <v>24.29</v>
      </c>
      <c r="H321" s="13">
        <f t="shared" si="14"/>
        <v>0</v>
      </c>
      <c r="I321" s="6">
        <f t="shared" si="15"/>
        <v>24.29</v>
      </c>
      <c r="J321" s="8"/>
      <c r="K321" s="6">
        <f t="shared" si="16"/>
        <v>0</v>
      </c>
    </row>
    <row r="322" spans="1:11" ht="11.25" x14ac:dyDescent="0.25">
      <c r="A322" s="1" t="s">
        <v>1091</v>
      </c>
      <c r="B322" s="15">
        <v>33.049999999999997</v>
      </c>
      <c r="C322" s="1" t="s">
        <v>491</v>
      </c>
      <c r="D322" s="3" t="s">
        <v>490</v>
      </c>
      <c r="E322" s="1">
        <v>16</v>
      </c>
      <c r="F322" s="1" t="s">
        <v>25</v>
      </c>
      <c r="G322" s="6">
        <v>28.76</v>
      </c>
      <c r="H322" s="13">
        <f t="shared" si="14"/>
        <v>0</v>
      </c>
      <c r="I322" s="6">
        <f t="shared" si="15"/>
        <v>28.76</v>
      </c>
      <c r="J322" s="8"/>
      <c r="K322" s="6">
        <f t="shared" si="16"/>
        <v>0</v>
      </c>
    </row>
    <row r="323" spans="1:11" ht="11.25" x14ac:dyDescent="0.25">
      <c r="A323" s="1" t="s">
        <v>1091</v>
      </c>
      <c r="B323" s="15">
        <v>33.06</v>
      </c>
      <c r="C323" s="1" t="s">
        <v>493</v>
      </c>
      <c r="D323" s="3" t="s">
        <v>492</v>
      </c>
      <c r="E323" s="1">
        <v>12</v>
      </c>
      <c r="F323" s="1" t="s">
        <v>25</v>
      </c>
      <c r="G323" s="6">
        <v>33.5</v>
      </c>
      <c r="H323" s="13">
        <f t="shared" si="14"/>
        <v>0</v>
      </c>
      <c r="I323" s="6">
        <f t="shared" si="15"/>
        <v>33.5</v>
      </c>
      <c r="J323" s="8"/>
      <c r="K323" s="6">
        <f t="shared" si="16"/>
        <v>0</v>
      </c>
    </row>
    <row r="324" spans="1:11" ht="11.25" x14ac:dyDescent="0.25">
      <c r="A324" s="1" t="s">
        <v>1091</v>
      </c>
      <c r="B324" s="15">
        <v>33.07</v>
      </c>
      <c r="C324" s="1" t="s">
        <v>495</v>
      </c>
      <c r="D324" s="3" t="s">
        <v>494</v>
      </c>
      <c r="E324" s="1">
        <v>9</v>
      </c>
      <c r="F324" s="1" t="s">
        <v>25</v>
      </c>
      <c r="G324" s="6">
        <v>36.979999999999997</v>
      </c>
      <c r="H324" s="13">
        <f t="shared" si="14"/>
        <v>0</v>
      </c>
      <c r="I324" s="6">
        <f t="shared" si="15"/>
        <v>36.979999999999997</v>
      </c>
      <c r="J324" s="8"/>
      <c r="K324" s="6">
        <f t="shared" si="16"/>
        <v>0</v>
      </c>
    </row>
    <row r="325" spans="1:11" ht="11.25" x14ac:dyDescent="0.25">
      <c r="A325" s="1" t="s">
        <v>1091</v>
      </c>
      <c r="B325" s="15">
        <v>34.01</v>
      </c>
      <c r="C325" s="1" t="s">
        <v>497</v>
      </c>
      <c r="D325" s="3" t="s">
        <v>496</v>
      </c>
      <c r="E325" s="1">
        <v>14</v>
      </c>
      <c r="F325" s="1" t="s">
        <v>25</v>
      </c>
      <c r="G325" s="6">
        <v>31.54</v>
      </c>
      <c r="H325" s="13">
        <f t="shared" si="14"/>
        <v>0</v>
      </c>
      <c r="I325" s="6">
        <f t="shared" si="15"/>
        <v>31.54</v>
      </c>
      <c r="J325" s="8"/>
      <c r="K325" s="6">
        <f t="shared" si="16"/>
        <v>0</v>
      </c>
    </row>
    <row r="326" spans="1:11" ht="11.25" x14ac:dyDescent="0.25">
      <c r="A326" s="1" t="s">
        <v>1091</v>
      </c>
      <c r="B326" s="15">
        <v>34.020000000000003</v>
      </c>
      <c r="C326" s="1" t="s">
        <v>499</v>
      </c>
      <c r="D326" s="3" t="s">
        <v>498</v>
      </c>
      <c r="E326" s="1">
        <v>10</v>
      </c>
      <c r="F326" s="1" t="s">
        <v>25</v>
      </c>
      <c r="G326" s="6">
        <v>41.17</v>
      </c>
      <c r="H326" s="13">
        <f t="shared" si="14"/>
        <v>0</v>
      </c>
      <c r="I326" s="6">
        <f t="shared" si="15"/>
        <v>41.17</v>
      </c>
      <c r="J326" s="8"/>
      <c r="K326" s="6">
        <f t="shared" si="16"/>
        <v>0</v>
      </c>
    </row>
    <row r="327" spans="1:11" ht="11.25" x14ac:dyDescent="0.25">
      <c r="A327" s="1" t="s">
        <v>1091</v>
      </c>
      <c r="B327" s="15">
        <v>34.03</v>
      </c>
      <c r="C327" s="1" t="s">
        <v>501</v>
      </c>
      <c r="D327" s="3" t="s">
        <v>500</v>
      </c>
      <c r="E327" s="1">
        <v>6</v>
      </c>
      <c r="F327" s="1" t="s">
        <v>25</v>
      </c>
      <c r="G327" s="6">
        <v>63.5</v>
      </c>
      <c r="H327" s="13">
        <f t="shared" si="14"/>
        <v>0</v>
      </c>
      <c r="I327" s="6">
        <f t="shared" si="15"/>
        <v>63.5</v>
      </c>
      <c r="J327" s="8"/>
      <c r="K327" s="6">
        <f t="shared" si="16"/>
        <v>0</v>
      </c>
    </row>
    <row r="328" spans="1:11" ht="11.25" x14ac:dyDescent="0.25">
      <c r="A328" s="1" t="s">
        <v>1091</v>
      </c>
      <c r="B328" s="15">
        <v>35.01</v>
      </c>
      <c r="C328" s="1" t="s">
        <v>503</v>
      </c>
      <c r="D328" s="3" t="s">
        <v>502</v>
      </c>
      <c r="E328" s="1">
        <v>8</v>
      </c>
      <c r="F328" s="1" t="s">
        <v>25</v>
      </c>
      <c r="G328" s="6">
        <v>43.26</v>
      </c>
      <c r="H328" s="13">
        <f t="shared" si="14"/>
        <v>0</v>
      </c>
      <c r="I328" s="6">
        <f t="shared" si="15"/>
        <v>43.26</v>
      </c>
      <c r="J328" s="8"/>
      <c r="K328" s="6">
        <f t="shared" si="16"/>
        <v>0</v>
      </c>
    </row>
    <row r="329" spans="1:11" ht="11.25" x14ac:dyDescent="0.25">
      <c r="A329" s="1" t="s">
        <v>1091</v>
      </c>
      <c r="B329" s="15">
        <v>35.020000000000003</v>
      </c>
      <c r="C329" s="1" t="s">
        <v>505</v>
      </c>
      <c r="D329" s="3" t="s">
        <v>504</v>
      </c>
      <c r="E329" s="1">
        <v>12</v>
      </c>
      <c r="F329" s="1" t="s">
        <v>25</v>
      </c>
      <c r="G329" s="6">
        <v>37.67</v>
      </c>
      <c r="H329" s="13">
        <f t="shared" si="14"/>
        <v>0</v>
      </c>
      <c r="I329" s="6">
        <f t="shared" si="15"/>
        <v>37.67</v>
      </c>
      <c r="J329" s="8"/>
      <c r="K329" s="6">
        <f t="shared" si="16"/>
        <v>0</v>
      </c>
    </row>
    <row r="330" spans="1:11" ht="11.25" x14ac:dyDescent="0.25">
      <c r="A330" s="1" t="s">
        <v>1091</v>
      </c>
      <c r="B330" s="15">
        <v>35.03</v>
      </c>
      <c r="C330" s="1" t="s">
        <v>507</v>
      </c>
      <c r="D330" s="3" t="s">
        <v>506</v>
      </c>
      <c r="E330" s="1">
        <v>7</v>
      </c>
      <c r="F330" s="1" t="s">
        <v>25</v>
      </c>
      <c r="G330" s="6">
        <v>52.47</v>
      </c>
      <c r="H330" s="13">
        <f t="shared" si="14"/>
        <v>0</v>
      </c>
      <c r="I330" s="6">
        <f t="shared" si="15"/>
        <v>52.47</v>
      </c>
      <c r="J330" s="8"/>
      <c r="K330" s="6">
        <f t="shared" si="16"/>
        <v>0</v>
      </c>
    </row>
    <row r="331" spans="1:11" ht="11.25" x14ac:dyDescent="0.25">
      <c r="A331" s="1" t="s">
        <v>1091</v>
      </c>
      <c r="B331" s="15">
        <v>35.04</v>
      </c>
      <c r="C331" s="1" t="s">
        <v>509</v>
      </c>
      <c r="D331" s="3" t="s">
        <v>508</v>
      </c>
      <c r="E331" s="1">
        <v>8</v>
      </c>
      <c r="F331" s="1" t="s">
        <v>25</v>
      </c>
      <c r="G331" s="6">
        <v>53.03</v>
      </c>
      <c r="H331" s="13">
        <f t="shared" si="14"/>
        <v>0</v>
      </c>
      <c r="I331" s="6">
        <f t="shared" si="15"/>
        <v>53.03</v>
      </c>
      <c r="J331" s="8"/>
      <c r="K331" s="6">
        <f t="shared" si="16"/>
        <v>0</v>
      </c>
    </row>
    <row r="332" spans="1:11" ht="11.25" x14ac:dyDescent="0.25">
      <c r="A332" s="1" t="s">
        <v>1091</v>
      </c>
      <c r="B332" s="15">
        <v>35.049999999999997</v>
      </c>
      <c r="C332" s="1" t="s">
        <v>511</v>
      </c>
      <c r="D332" s="3" t="s">
        <v>510</v>
      </c>
      <c r="E332" s="1">
        <v>6</v>
      </c>
      <c r="F332" s="1" t="s">
        <v>25</v>
      </c>
      <c r="G332" s="6">
        <v>57.22</v>
      </c>
      <c r="H332" s="13">
        <f t="shared" si="14"/>
        <v>0</v>
      </c>
      <c r="I332" s="6">
        <f t="shared" si="15"/>
        <v>57.22</v>
      </c>
      <c r="J332" s="8"/>
      <c r="K332" s="6">
        <f t="shared" si="16"/>
        <v>0</v>
      </c>
    </row>
    <row r="333" spans="1:11" ht="11.25" x14ac:dyDescent="0.25">
      <c r="A333" s="1" t="s">
        <v>1091</v>
      </c>
      <c r="B333" s="15">
        <v>35.06</v>
      </c>
      <c r="C333" s="1" t="s">
        <v>513</v>
      </c>
      <c r="D333" s="3" t="s">
        <v>512</v>
      </c>
      <c r="E333" s="1">
        <v>6</v>
      </c>
      <c r="F333" s="1" t="s">
        <v>25</v>
      </c>
      <c r="G333" s="6">
        <v>50.95</v>
      </c>
      <c r="H333" s="13">
        <f t="shared" si="14"/>
        <v>0</v>
      </c>
      <c r="I333" s="6">
        <f t="shared" si="15"/>
        <v>50.95</v>
      </c>
      <c r="J333" s="8"/>
      <c r="K333" s="6">
        <f t="shared" si="16"/>
        <v>0</v>
      </c>
    </row>
    <row r="334" spans="1:11" ht="11.25" x14ac:dyDescent="0.25">
      <c r="A334" s="1" t="s">
        <v>1091</v>
      </c>
      <c r="B334" s="15">
        <v>35.07</v>
      </c>
      <c r="C334" s="1" t="s">
        <v>515</v>
      </c>
      <c r="D334" s="3" t="s">
        <v>514</v>
      </c>
      <c r="E334" s="1">
        <v>6</v>
      </c>
      <c r="F334" s="1" t="s">
        <v>25</v>
      </c>
      <c r="G334" s="6">
        <v>55.82</v>
      </c>
      <c r="H334" s="13">
        <f t="shared" ref="H334:H397" si="17">IF(A334="1_RU",$N$2,IF(A334="1_ZA",$N$3,IF(A334="1_SK",$N$4,IF(A334="1_PU",$N$5,IF(A334="2_RS",$O$6,IF(A334="2_AK",$O$7,IF(A334="1_NA",$N$8,IF(A334="2_NA",$O$8,IF(A334="2_PC",$O$9,IF(A334="2_RE",$O$10,IF(A334="2_RA",$O$11,"")))))))))))</f>
        <v>0</v>
      </c>
      <c r="I334" s="6">
        <f t="shared" ref="I334:I397" si="18">IF(ISERROR(G334*(1-H334)),"",G334*(1-H334))</f>
        <v>55.82</v>
      </c>
      <c r="J334" s="8"/>
      <c r="K334" s="6">
        <f t="shared" ref="K334:K397" si="19">IF(ISERROR(J334*I334),"",J334*I334)</f>
        <v>0</v>
      </c>
    </row>
    <row r="335" spans="1:11" ht="11.25" x14ac:dyDescent="0.25">
      <c r="A335" s="1" t="s">
        <v>1091</v>
      </c>
      <c r="B335" s="15">
        <v>36.01</v>
      </c>
      <c r="C335" s="1" t="s">
        <v>517</v>
      </c>
      <c r="D335" s="3" t="s">
        <v>516</v>
      </c>
      <c r="E335" s="1">
        <v>18</v>
      </c>
      <c r="F335" s="1" t="s">
        <v>25</v>
      </c>
      <c r="G335" s="6">
        <v>26.52</v>
      </c>
      <c r="H335" s="13">
        <f t="shared" si="17"/>
        <v>0</v>
      </c>
      <c r="I335" s="6">
        <f t="shared" si="18"/>
        <v>26.52</v>
      </c>
      <c r="J335" s="8"/>
      <c r="K335" s="6">
        <f t="shared" si="19"/>
        <v>0</v>
      </c>
    </row>
    <row r="336" spans="1:11" ht="11.25" x14ac:dyDescent="0.25">
      <c r="A336" s="1" t="s">
        <v>1091</v>
      </c>
      <c r="B336" s="15">
        <v>36.020000000000003</v>
      </c>
      <c r="C336" s="1" t="s">
        <v>519</v>
      </c>
      <c r="D336" s="3" t="s">
        <v>518</v>
      </c>
      <c r="E336" s="1">
        <v>14</v>
      </c>
      <c r="F336" s="1" t="s">
        <v>25</v>
      </c>
      <c r="G336" s="6">
        <v>33.5</v>
      </c>
      <c r="H336" s="13">
        <f t="shared" si="17"/>
        <v>0</v>
      </c>
      <c r="I336" s="6">
        <f t="shared" si="18"/>
        <v>33.5</v>
      </c>
      <c r="J336" s="8"/>
      <c r="K336" s="6">
        <f t="shared" si="19"/>
        <v>0</v>
      </c>
    </row>
    <row r="337" spans="1:11" ht="11.25" x14ac:dyDescent="0.25">
      <c r="A337" s="1" t="s">
        <v>1091</v>
      </c>
      <c r="B337" s="15">
        <v>36.03</v>
      </c>
      <c r="C337" s="1" t="s">
        <v>521</v>
      </c>
      <c r="D337" s="3" t="s">
        <v>520</v>
      </c>
      <c r="E337" s="1">
        <v>10</v>
      </c>
      <c r="F337" s="1" t="s">
        <v>25</v>
      </c>
      <c r="G337" s="6">
        <v>37.4</v>
      </c>
      <c r="H337" s="13">
        <f t="shared" si="17"/>
        <v>0</v>
      </c>
      <c r="I337" s="6">
        <f t="shared" si="18"/>
        <v>37.4</v>
      </c>
      <c r="J337" s="8"/>
      <c r="K337" s="6">
        <f t="shared" si="19"/>
        <v>0</v>
      </c>
    </row>
    <row r="338" spans="1:11" ht="11.25" x14ac:dyDescent="0.25">
      <c r="A338" s="1" t="s">
        <v>1091</v>
      </c>
      <c r="B338" s="15">
        <v>36.04</v>
      </c>
      <c r="C338" s="1" t="s">
        <v>523</v>
      </c>
      <c r="D338" s="3" t="s">
        <v>522</v>
      </c>
      <c r="E338" s="1">
        <v>8</v>
      </c>
      <c r="F338" s="1" t="s">
        <v>25</v>
      </c>
      <c r="G338" s="6">
        <v>47.45</v>
      </c>
      <c r="H338" s="13">
        <f t="shared" si="17"/>
        <v>0</v>
      </c>
      <c r="I338" s="6">
        <f t="shared" si="18"/>
        <v>47.45</v>
      </c>
      <c r="J338" s="8"/>
      <c r="K338" s="6">
        <f t="shared" si="19"/>
        <v>0</v>
      </c>
    </row>
    <row r="339" spans="1:11" ht="11.25" x14ac:dyDescent="0.25">
      <c r="A339" s="1" t="s">
        <v>1091</v>
      </c>
      <c r="B339" s="15">
        <v>36.049999999999997</v>
      </c>
      <c r="C339" s="1" t="s">
        <v>525</v>
      </c>
      <c r="D339" s="3" t="s">
        <v>524</v>
      </c>
      <c r="E339" s="1">
        <v>8</v>
      </c>
      <c r="F339" s="1" t="s">
        <v>25</v>
      </c>
      <c r="G339" s="6">
        <v>53.03</v>
      </c>
      <c r="H339" s="13">
        <f t="shared" si="17"/>
        <v>0</v>
      </c>
      <c r="I339" s="6">
        <f t="shared" si="18"/>
        <v>53.03</v>
      </c>
      <c r="J339" s="8"/>
      <c r="K339" s="6">
        <f t="shared" si="19"/>
        <v>0</v>
      </c>
    </row>
    <row r="340" spans="1:11" ht="11.25" x14ac:dyDescent="0.25">
      <c r="A340" s="1" t="s">
        <v>1091</v>
      </c>
      <c r="B340" s="15">
        <v>36.06</v>
      </c>
      <c r="C340" s="1" t="s">
        <v>527</v>
      </c>
      <c r="D340" s="3" t="s">
        <v>526</v>
      </c>
      <c r="E340" s="1">
        <v>7</v>
      </c>
      <c r="F340" s="1" t="s">
        <v>25</v>
      </c>
      <c r="G340" s="6">
        <v>57.91</v>
      </c>
      <c r="H340" s="13">
        <f t="shared" si="17"/>
        <v>0</v>
      </c>
      <c r="I340" s="6">
        <f t="shared" si="18"/>
        <v>57.91</v>
      </c>
      <c r="J340" s="8"/>
      <c r="K340" s="6">
        <f t="shared" si="19"/>
        <v>0</v>
      </c>
    </row>
    <row r="341" spans="1:11" ht="11.25" x14ac:dyDescent="0.25">
      <c r="A341" s="1" t="s">
        <v>1091</v>
      </c>
      <c r="B341" s="15">
        <v>37.01</v>
      </c>
      <c r="C341" s="1" t="s">
        <v>529</v>
      </c>
      <c r="D341" s="3" t="s">
        <v>528</v>
      </c>
      <c r="E341" s="1">
        <v>18</v>
      </c>
      <c r="F341" s="1" t="s">
        <v>25</v>
      </c>
      <c r="G341" s="6">
        <v>27.21</v>
      </c>
      <c r="H341" s="13">
        <f t="shared" si="17"/>
        <v>0</v>
      </c>
      <c r="I341" s="6">
        <f t="shared" si="18"/>
        <v>27.21</v>
      </c>
      <c r="J341" s="8"/>
      <c r="K341" s="6">
        <f t="shared" si="19"/>
        <v>0</v>
      </c>
    </row>
    <row r="342" spans="1:11" ht="11.25" x14ac:dyDescent="0.25">
      <c r="A342" s="1" t="s">
        <v>1091</v>
      </c>
      <c r="B342" s="15">
        <v>37.020000000000003</v>
      </c>
      <c r="C342" s="1" t="s">
        <v>531</v>
      </c>
      <c r="D342" s="3" t="s">
        <v>530</v>
      </c>
      <c r="E342" s="1">
        <v>14</v>
      </c>
      <c r="F342" s="1" t="s">
        <v>25</v>
      </c>
      <c r="G342" s="6">
        <v>34.6</v>
      </c>
      <c r="H342" s="13">
        <f t="shared" si="17"/>
        <v>0</v>
      </c>
      <c r="I342" s="6">
        <f t="shared" si="18"/>
        <v>34.6</v>
      </c>
      <c r="J342" s="8"/>
      <c r="K342" s="6">
        <f t="shared" si="19"/>
        <v>0</v>
      </c>
    </row>
    <row r="343" spans="1:11" ht="11.25" x14ac:dyDescent="0.25">
      <c r="A343" s="1" t="s">
        <v>1091</v>
      </c>
      <c r="B343" s="15">
        <v>38.01</v>
      </c>
      <c r="C343" s="1" t="s">
        <v>533</v>
      </c>
      <c r="D343" s="3" t="s">
        <v>532</v>
      </c>
      <c r="E343" s="1">
        <v>16</v>
      </c>
      <c r="F343" s="1" t="s">
        <v>25</v>
      </c>
      <c r="G343" s="6">
        <v>22.89</v>
      </c>
      <c r="H343" s="13">
        <f t="shared" si="17"/>
        <v>0</v>
      </c>
      <c r="I343" s="6">
        <f t="shared" si="18"/>
        <v>22.89</v>
      </c>
      <c r="J343" s="8"/>
      <c r="K343" s="6">
        <f t="shared" si="19"/>
        <v>0</v>
      </c>
    </row>
    <row r="344" spans="1:11" ht="11.25" x14ac:dyDescent="0.25">
      <c r="A344" s="1" t="s">
        <v>1091</v>
      </c>
      <c r="B344" s="15">
        <v>38.020000000000003</v>
      </c>
      <c r="C344" s="1" t="s">
        <v>535</v>
      </c>
      <c r="D344" s="3" t="s">
        <v>534</v>
      </c>
      <c r="E344" s="1">
        <v>14</v>
      </c>
      <c r="F344" s="1" t="s">
        <v>25</v>
      </c>
      <c r="G344" s="6">
        <v>26.52</v>
      </c>
      <c r="H344" s="13">
        <f t="shared" si="17"/>
        <v>0</v>
      </c>
      <c r="I344" s="6">
        <f t="shared" si="18"/>
        <v>26.52</v>
      </c>
      <c r="J344" s="8"/>
      <c r="K344" s="6">
        <f t="shared" si="19"/>
        <v>0</v>
      </c>
    </row>
    <row r="345" spans="1:11" ht="11.25" x14ac:dyDescent="0.25">
      <c r="A345" s="1" t="s">
        <v>1091</v>
      </c>
      <c r="B345" s="15">
        <v>39.01</v>
      </c>
      <c r="C345" s="1" t="s">
        <v>537</v>
      </c>
      <c r="D345" s="3" t="s">
        <v>536</v>
      </c>
      <c r="E345" s="1">
        <v>10</v>
      </c>
      <c r="F345" s="1" t="s">
        <v>25</v>
      </c>
      <c r="G345" s="6">
        <v>36.96</v>
      </c>
      <c r="H345" s="13">
        <f t="shared" si="17"/>
        <v>0</v>
      </c>
      <c r="I345" s="6">
        <f t="shared" si="18"/>
        <v>36.96</v>
      </c>
      <c r="J345" s="8"/>
      <c r="K345" s="6">
        <f t="shared" si="19"/>
        <v>0</v>
      </c>
    </row>
    <row r="346" spans="1:11" ht="11.25" x14ac:dyDescent="0.25">
      <c r="A346" s="1" t="s">
        <v>1091</v>
      </c>
      <c r="B346" s="15">
        <v>39.020000000000003</v>
      </c>
      <c r="C346" s="1" t="s">
        <v>539</v>
      </c>
      <c r="D346" s="3" t="s">
        <v>538</v>
      </c>
      <c r="E346" s="1">
        <v>7</v>
      </c>
      <c r="F346" s="1" t="s">
        <v>25</v>
      </c>
      <c r="G346" s="6">
        <v>47.9</v>
      </c>
      <c r="H346" s="13">
        <f t="shared" si="17"/>
        <v>0</v>
      </c>
      <c r="I346" s="6">
        <f t="shared" si="18"/>
        <v>47.9</v>
      </c>
      <c r="J346" s="8"/>
      <c r="K346" s="6">
        <f t="shared" si="19"/>
        <v>0</v>
      </c>
    </row>
    <row r="347" spans="1:11" ht="11.25" x14ac:dyDescent="0.25">
      <c r="A347" s="1" t="s">
        <v>1092</v>
      </c>
      <c r="B347" s="15">
        <v>40.01</v>
      </c>
      <c r="C347" s="1" t="s">
        <v>541</v>
      </c>
      <c r="D347" s="3" t="s">
        <v>540</v>
      </c>
      <c r="E347" s="1">
        <v>25</v>
      </c>
      <c r="F347" s="1" t="s">
        <v>25</v>
      </c>
      <c r="G347" s="6">
        <v>20.38</v>
      </c>
      <c r="H347" s="13">
        <f t="shared" si="17"/>
        <v>0</v>
      </c>
      <c r="I347" s="6">
        <f t="shared" si="18"/>
        <v>20.38</v>
      </c>
      <c r="J347" s="8"/>
      <c r="K347" s="6">
        <f t="shared" si="19"/>
        <v>0</v>
      </c>
    </row>
    <row r="348" spans="1:11" ht="11.25" x14ac:dyDescent="0.25">
      <c r="A348" s="1" t="s">
        <v>1092</v>
      </c>
      <c r="B348" s="15">
        <v>40.020000000000003</v>
      </c>
      <c r="C348" s="1" t="s">
        <v>543</v>
      </c>
      <c r="D348" s="3" t="s">
        <v>542</v>
      </c>
      <c r="E348" s="1">
        <v>18</v>
      </c>
      <c r="F348" s="1" t="s">
        <v>25</v>
      </c>
      <c r="G348" s="6">
        <v>25.98</v>
      </c>
      <c r="H348" s="13">
        <f t="shared" si="17"/>
        <v>0</v>
      </c>
      <c r="I348" s="6">
        <f t="shared" si="18"/>
        <v>25.98</v>
      </c>
      <c r="J348" s="8"/>
      <c r="K348" s="6">
        <f t="shared" si="19"/>
        <v>0</v>
      </c>
    </row>
    <row r="349" spans="1:11" ht="11.25" x14ac:dyDescent="0.25">
      <c r="A349" s="1" t="s">
        <v>1092</v>
      </c>
      <c r="B349" s="15">
        <v>40.03</v>
      </c>
      <c r="C349" s="1" t="s">
        <v>545</v>
      </c>
      <c r="D349" s="3" t="s">
        <v>544</v>
      </c>
      <c r="E349" s="1">
        <v>13</v>
      </c>
      <c r="F349" s="1" t="s">
        <v>25</v>
      </c>
      <c r="G349" s="6">
        <v>37.39</v>
      </c>
      <c r="H349" s="13">
        <f t="shared" si="17"/>
        <v>0</v>
      </c>
      <c r="I349" s="6">
        <f t="shared" si="18"/>
        <v>37.39</v>
      </c>
      <c r="J349" s="8"/>
      <c r="K349" s="6">
        <f t="shared" si="19"/>
        <v>0</v>
      </c>
    </row>
    <row r="350" spans="1:11" ht="11.25" x14ac:dyDescent="0.25">
      <c r="A350" s="1" t="s">
        <v>1092</v>
      </c>
      <c r="B350" s="15">
        <v>41.01</v>
      </c>
      <c r="C350" s="1" t="s">
        <v>547</v>
      </c>
      <c r="D350" s="3" t="s">
        <v>546</v>
      </c>
      <c r="E350" s="1">
        <v>18</v>
      </c>
      <c r="F350" s="1" t="s">
        <v>25</v>
      </c>
      <c r="G350" s="6">
        <v>24.24</v>
      </c>
      <c r="H350" s="13">
        <f t="shared" si="17"/>
        <v>0</v>
      </c>
      <c r="I350" s="6">
        <f t="shared" si="18"/>
        <v>24.24</v>
      </c>
      <c r="J350" s="8"/>
      <c r="K350" s="6">
        <f t="shared" si="19"/>
        <v>0</v>
      </c>
    </row>
    <row r="351" spans="1:11" ht="11.25" x14ac:dyDescent="0.25">
      <c r="A351" s="1" t="s">
        <v>1092</v>
      </c>
      <c r="B351" s="15">
        <v>41.02</v>
      </c>
      <c r="C351" s="1" t="s">
        <v>549</v>
      </c>
      <c r="D351" s="3" t="s">
        <v>548</v>
      </c>
      <c r="E351" s="1">
        <v>13</v>
      </c>
      <c r="F351" s="1" t="s">
        <v>25</v>
      </c>
      <c r="G351" s="6">
        <v>32.869999999999997</v>
      </c>
      <c r="H351" s="13">
        <f t="shared" si="17"/>
        <v>0</v>
      </c>
      <c r="I351" s="6">
        <f t="shared" si="18"/>
        <v>32.869999999999997</v>
      </c>
      <c r="J351" s="8"/>
      <c r="K351" s="6">
        <f t="shared" si="19"/>
        <v>0</v>
      </c>
    </row>
    <row r="352" spans="1:11" ht="11.25" x14ac:dyDescent="0.25">
      <c r="A352" s="1" t="s">
        <v>1092</v>
      </c>
      <c r="B352" s="15">
        <v>42.01</v>
      </c>
      <c r="C352" s="1" t="s">
        <v>551</v>
      </c>
      <c r="D352" s="3" t="s">
        <v>550</v>
      </c>
      <c r="E352" s="1">
        <v>25</v>
      </c>
      <c r="F352" s="1" t="s">
        <v>25</v>
      </c>
      <c r="G352" s="6">
        <v>17.93</v>
      </c>
      <c r="H352" s="13">
        <f t="shared" si="17"/>
        <v>0</v>
      </c>
      <c r="I352" s="6">
        <f t="shared" si="18"/>
        <v>17.93</v>
      </c>
      <c r="J352" s="8"/>
      <c r="K352" s="6">
        <f t="shared" si="19"/>
        <v>0</v>
      </c>
    </row>
    <row r="353" spans="1:11" ht="11.25" x14ac:dyDescent="0.25">
      <c r="A353" s="1" t="s">
        <v>1092</v>
      </c>
      <c r="B353" s="15">
        <v>42.02</v>
      </c>
      <c r="C353" s="1" t="s">
        <v>553</v>
      </c>
      <c r="D353" s="3" t="s">
        <v>552</v>
      </c>
      <c r="E353" s="1">
        <v>18</v>
      </c>
      <c r="F353" s="1" t="s">
        <v>25</v>
      </c>
      <c r="G353" s="6">
        <v>20</v>
      </c>
      <c r="H353" s="13">
        <f t="shared" si="17"/>
        <v>0</v>
      </c>
      <c r="I353" s="6">
        <f t="shared" si="18"/>
        <v>20</v>
      </c>
      <c r="J353" s="8"/>
      <c r="K353" s="6">
        <f t="shared" si="19"/>
        <v>0</v>
      </c>
    </row>
    <row r="354" spans="1:11" ht="11.25" x14ac:dyDescent="0.25">
      <c r="A354" s="1" t="s">
        <v>1092</v>
      </c>
      <c r="B354" s="15">
        <v>42.03</v>
      </c>
      <c r="C354" s="1" t="s">
        <v>555</v>
      </c>
      <c r="D354" s="3" t="s">
        <v>554</v>
      </c>
      <c r="E354" s="1">
        <v>18</v>
      </c>
      <c r="F354" s="1" t="s">
        <v>25</v>
      </c>
      <c r="G354" s="6">
        <v>23.1</v>
      </c>
      <c r="H354" s="13">
        <f t="shared" si="17"/>
        <v>0</v>
      </c>
      <c r="I354" s="6">
        <f t="shared" si="18"/>
        <v>23.1</v>
      </c>
      <c r="J354" s="8"/>
      <c r="K354" s="6">
        <f t="shared" si="19"/>
        <v>0</v>
      </c>
    </row>
    <row r="355" spans="1:11" ht="11.25" x14ac:dyDescent="0.25">
      <c r="A355" s="1" t="s">
        <v>1092</v>
      </c>
      <c r="B355" s="15">
        <v>42.04</v>
      </c>
      <c r="C355" s="1" t="s">
        <v>557</v>
      </c>
      <c r="D355" s="3" t="s">
        <v>556</v>
      </c>
      <c r="E355" s="1">
        <v>13</v>
      </c>
      <c r="F355" s="1" t="s">
        <v>25</v>
      </c>
      <c r="G355" s="6">
        <v>35.409999999999997</v>
      </c>
      <c r="H355" s="13">
        <f t="shared" si="17"/>
        <v>0</v>
      </c>
      <c r="I355" s="6">
        <f t="shared" si="18"/>
        <v>35.409999999999997</v>
      </c>
      <c r="J355" s="8"/>
      <c r="K355" s="6">
        <f t="shared" si="19"/>
        <v>0</v>
      </c>
    </row>
    <row r="356" spans="1:11" ht="11.25" x14ac:dyDescent="0.25">
      <c r="A356" s="1" t="s">
        <v>1092</v>
      </c>
      <c r="B356" s="15">
        <v>43.01</v>
      </c>
      <c r="C356" s="1" t="s">
        <v>559</v>
      </c>
      <c r="D356" s="3" t="s">
        <v>558</v>
      </c>
      <c r="E356" s="1">
        <v>25</v>
      </c>
      <c r="F356" s="1" t="s">
        <v>25</v>
      </c>
      <c r="G356" s="6">
        <v>19.52</v>
      </c>
      <c r="H356" s="13">
        <f t="shared" si="17"/>
        <v>0</v>
      </c>
      <c r="I356" s="6">
        <f t="shared" si="18"/>
        <v>19.52</v>
      </c>
      <c r="J356" s="8"/>
      <c r="K356" s="6">
        <f t="shared" si="19"/>
        <v>0</v>
      </c>
    </row>
    <row r="357" spans="1:11" ht="11.25" x14ac:dyDescent="0.25">
      <c r="A357" s="1" t="s">
        <v>1092</v>
      </c>
      <c r="B357" s="15">
        <v>43.02</v>
      </c>
      <c r="C357" s="1" t="s">
        <v>561</v>
      </c>
      <c r="D357" s="3" t="s">
        <v>560</v>
      </c>
      <c r="E357" s="1">
        <v>18</v>
      </c>
      <c r="F357" s="1" t="s">
        <v>25</v>
      </c>
      <c r="G357" s="6">
        <v>26.76</v>
      </c>
      <c r="H357" s="13">
        <f t="shared" si="17"/>
        <v>0</v>
      </c>
      <c r="I357" s="6">
        <f t="shared" si="18"/>
        <v>26.76</v>
      </c>
      <c r="J357" s="8"/>
      <c r="K357" s="6">
        <f t="shared" si="19"/>
        <v>0</v>
      </c>
    </row>
    <row r="358" spans="1:11" ht="11.25" x14ac:dyDescent="0.25">
      <c r="A358" s="1" t="s">
        <v>1092</v>
      </c>
      <c r="B358" s="15">
        <v>44.01</v>
      </c>
      <c r="C358" s="1" t="s">
        <v>563</v>
      </c>
      <c r="D358" s="3" t="s">
        <v>562</v>
      </c>
      <c r="E358" s="1">
        <v>18</v>
      </c>
      <c r="F358" s="1" t="s">
        <v>25</v>
      </c>
      <c r="G358" s="6">
        <v>26.6</v>
      </c>
      <c r="H358" s="13">
        <f t="shared" si="17"/>
        <v>0</v>
      </c>
      <c r="I358" s="6">
        <f t="shared" si="18"/>
        <v>26.6</v>
      </c>
      <c r="J358" s="8"/>
      <c r="K358" s="6">
        <f t="shared" si="19"/>
        <v>0</v>
      </c>
    </row>
    <row r="359" spans="1:11" ht="11.25" x14ac:dyDescent="0.25">
      <c r="A359" s="1" t="s">
        <v>1092</v>
      </c>
      <c r="B359" s="15">
        <v>44.02</v>
      </c>
      <c r="C359" s="1" t="s">
        <v>565</v>
      </c>
      <c r="D359" s="3" t="s">
        <v>564</v>
      </c>
      <c r="E359" s="1">
        <v>12</v>
      </c>
      <c r="F359" s="1" t="s">
        <v>25</v>
      </c>
      <c r="G359" s="6">
        <v>32.56</v>
      </c>
      <c r="H359" s="13">
        <f t="shared" si="17"/>
        <v>0</v>
      </c>
      <c r="I359" s="6">
        <f t="shared" si="18"/>
        <v>32.56</v>
      </c>
      <c r="J359" s="8"/>
      <c r="K359" s="6">
        <f t="shared" si="19"/>
        <v>0</v>
      </c>
    </row>
    <row r="360" spans="1:11" ht="11.25" x14ac:dyDescent="0.25">
      <c r="A360" s="1" t="s">
        <v>1092</v>
      </c>
      <c r="B360" s="15">
        <v>44.03</v>
      </c>
      <c r="C360" s="1" t="s">
        <v>567</v>
      </c>
      <c r="D360" s="3" t="s">
        <v>566</v>
      </c>
      <c r="E360" s="1">
        <v>8</v>
      </c>
      <c r="F360" s="1" t="s">
        <v>25</v>
      </c>
      <c r="G360" s="6">
        <v>52.05</v>
      </c>
      <c r="H360" s="13">
        <f t="shared" si="17"/>
        <v>0</v>
      </c>
      <c r="I360" s="6">
        <f t="shared" si="18"/>
        <v>52.05</v>
      </c>
      <c r="J360" s="8"/>
      <c r="K360" s="6">
        <f t="shared" si="19"/>
        <v>0</v>
      </c>
    </row>
    <row r="361" spans="1:11" ht="11.25" x14ac:dyDescent="0.25">
      <c r="A361" s="1" t="s">
        <v>1092</v>
      </c>
      <c r="B361" s="15">
        <v>45.01</v>
      </c>
      <c r="C361" s="1" t="s">
        <v>569</v>
      </c>
      <c r="D361" s="3" t="s">
        <v>568</v>
      </c>
      <c r="E361" s="1">
        <v>10</v>
      </c>
      <c r="F361" s="1" t="s">
        <v>25</v>
      </c>
      <c r="G361" s="6">
        <v>31.36</v>
      </c>
      <c r="H361" s="13">
        <f t="shared" si="17"/>
        <v>0</v>
      </c>
      <c r="I361" s="6">
        <f t="shared" si="18"/>
        <v>31.36</v>
      </c>
      <c r="J361" s="8"/>
      <c r="K361" s="6">
        <f t="shared" si="19"/>
        <v>0</v>
      </c>
    </row>
    <row r="362" spans="1:11" ht="11.25" x14ac:dyDescent="0.25">
      <c r="A362" s="1" t="s">
        <v>1092</v>
      </c>
      <c r="B362" s="15">
        <v>46.01</v>
      </c>
      <c r="C362" s="1" t="s">
        <v>571</v>
      </c>
      <c r="D362" s="3" t="s">
        <v>570</v>
      </c>
      <c r="E362" s="1">
        <v>10</v>
      </c>
      <c r="F362" s="1" t="s">
        <v>25</v>
      </c>
      <c r="G362" s="6">
        <v>35.68</v>
      </c>
      <c r="H362" s="13">
        <f t="shared" si="17"/>
        <v>0</v>
      </c>
      <c r="I362" s="6">
        <f t="shared" si="18"/>
        <v>35.68</v>
      </c>
      <c r="J362" s="8"/>
      <c r="K362" s="6">
        <f t="shared" si="19"/>
        <v>0</v>
      </c>
    </row>
    <row r="363" spans="1:11" ht="11.25" x14ac:dyDescent="0.25">
      <c r="A363" s="1" t="s">
        <v>1092</v>
      </c>
      <c r="B363" s="15">
        <v>46.02</v>
      </c>
      <c r="C363" s="1" t="s">
        <v>573</v>
      </c>
      <c r="D363" s="3" t="s">
        <v>572</v>
      </c>
      <c r="E363" s="1">
        <v>6</v>
      </c>
      <c r="F363" s="1" t="s">
        <v>25</v>
      </c>
      <c r="G363" s="6">
        <v>44.05</v>
      </c>
      <c r="H363" s="13">
        <f t="shared" si="17"/>
        <v>0</v>
      </c>
      <c r="I363" s="6">
        <f t="shared" si="18"/>
        <v>44.05</v>
      </c>
      <c r="J363" s="8"/>
      <c r="K363" s="6">
        <f t="shared" si="19"/>
        <v>0</v>
      </c>
    </row>
    <row r="364" spans="1:11" ht="11.25" x14ac:dyDescent="0.25">
      <c r="A364" s="1" t="s">
        <v>1092</v>
      </c>
      <c r="B364" s="15">
        <v>46.03</v>
      </c>
      <c r="C364" s="1" t="s">
        <v>575</v>
      </c>
      <c r="D364" s="3" t="s">
        <v>574</v>
      </c>
      <c r="E364" s="1">
        <v>5</v>
      </c>
      <c r="F364" s="1" t="s">
        <v>25</v>
      </c>
      <c r="G364" s="6">
        <v>68.89</v>
      </c>
      <c r="H364" s="13">
        <f t="shared" si="17"/>
        <v>0</v>
      </c>
      <c r="I364" s="6">
        <f t="shared" si="18"/>
        <v>68.89</v>
      </c>
      <c r="J364" s="8"/>
      <c r="K364" s="6">
        <f t="shared" si="19"/>
        <v>0</v>
      </c>
    </row>
    <row r="365" spans="1:11" ht="11.25" x14ac:dyDescent="0.25">
      <c r="A365" s="1" t="s">
        <v>1092</v>
      </c>
      <c r="B365" s="15">
        <v>47.01</v>
      </c>
      <c r="C365" s="1" t="s">
        <v>577</v>
      </c>
      <c r="D365" s="3" t="s">
        <v>576</v>
      </c>
      <c r="E365" s="1">
        <v>6</v>
      </c>
      <c r="F365" s="1" t="s">
        <v>25</v>
      </c>
      <c r="G365" s="6">
        <v>42.75</v>
      </c>
      <c r="H365" s="13">
        <f t="shared" si="17"/>
        <v>0</v>
      </c>
      <c r="I365" s="6">
        <f t="shared" si="18"/>
        <v>42.75</v>
      </c>
      <c r="J365" s="8"/>
      <c r="K365" s="6">
        <f t="shared" si="19"/>
        <v>0</v>
      </c>
    </row>
    <row r="366" spans="1:11" ht="11.25" x14ac:dyDescent="0.25">
      <c r="A366" s="1" t="s">
        <v>1092</v>
      </c>
      <c r="B366" s="15">
        <v>48.01</v>
      </c>
      <c r="C366" s="1" t="s">
        <v>579</v>
      </c>
      <c r="D366" s="3" t="s">
        <v>578</v>
      </c>
      <c r="E366" s="1">
        <v>36</v>
      </c>
      <c r="F366" s="1" t="s">
        <v>25</v>
      </c>
      <c r="G366" s="6">
        <v>12.45</v>
      </c>
      <c r="H366" s="13">
        <f t="shared" si="17"/>
        <v>0</v>
      </c>
      <c r="I366" s="6">
        <f t="shared" si="18"/>
        <v>12.45</v>
      </c>
      <c r="J366" s="8"/>
      <c r="K366" s="6">
        <f t="shared" si="19"/>
        <v>0</v>
      </c>
    </row>
    <row r="367" spans="1:11" ht="11.25" x14ac:dyDescent="0.25">
      <c r="A367" s="1" t="s">
        <v>1092</v>
      </c>
      <c r="B367" s="15">
        <v>48.02</v>
      </c>
      <c r="C367" s="1" t="s">
        <v>581</v>
      </c>
      <c r="D367" s="3" t="s">
        <v>580</v>
      </c>
      <c r="E367" s="1">
        <v>30</v>
      </c>
      <c r="F367" s="1" t="s">
        <v>25</v>
      </c>
      <c r="G367" s="6">
        <v>15.36</v>
      </c>
      <c r="H367" s="13">
        <f t="shared" si="17"/>
        <v>0</v>
      </c>
      <c r="I367" s="6">
        <f t="shared" si="18"/>
        <v>15.36</v>
      </c>
      <c r="J367" s="8"/>
      <c r="K367" s="6">
        <f t="shared" si="19"/>
        <v>0</v>
      </c>
    </row>
    <row r="368" spans="1:11" ht="11.25" x14ac:dyDescent="0.25">
      <c r="A368" s="1" t="s">
        <v>1092</v>
      </c>
      <c r="B368" s="15">
        <v>48.03</v>
      </c>
      <c r="C368" s="1" t="s">
        <v>583</v>
      </c>
      <c r="D368" s="3" t="s">
        <v>582</v>
      </c>
      <c r="E368" s="1">
        <v>20</v>
      </c>
      <c r="F368" s="1" t="s">
        <v>25</v>
      </c>
      <c r="G368" s="6">
        <v>22.83</v>
      </c>
      <c r="H368" s="13">
        <f t="shared" si="17"/>
        <v>0</v>
      </c>
      <c r="I368" s="6">
        <f t="shared" si="18"/>
        <v>22.83</v>
      </c>
      <c r="J368" s="8"/>
      <c r="K368" s="6">
        <f t="shared" si="19"/>
        <v>0</v>
      </c>
    </row>
    <row r="369" spans="1:11" ht="11.25" x14ac:dyDescent="0.25">
      <c r="A369" s="1" t="s">
        <v>1092</v>
      </c>
      <c r="B369" s="15">
        <v>49.01</v>
      </c>
      <c r="C369" s="1" t="s">
        <v>585</v>
      </c>
      <c r="D369" s="3" t="s">
        <v>584</v>
      </c>
      <c r="E369" s="1">
        <v>36</v>
      </c>
      <c r="F369" s="1" t="s">
        <v>25</v>
      </c>
      <c r="G369" s="6">
        <v>1.36</v>
      </c>
      <c r="H369" s="13">
        <f t="shared" si="17"/>
        <v>0</v>
      </c>
      <c r="I369" s="6">
        <f t="shared" si="18"/>
        <v>1.36</v>
      </c>
      <c r="J369" s="8"/>
      <c r="K369" s="6">
        <f t="shared" si="19"/>
        <v>0</v>
      </c>
    </row>
    <row r="370" spans="1:11" ht="11.25" x14ac:dyDescent="0.25">
      <c r="A370" s="1" t="s">
        <v>1092</v>
      </c>
      <c r="B370" s="15">
        <v>49.02</v>
      </c>
      <c r="C370" s="1" t="s">
        <v>587</v>
      </c>
      <c r="D370" s="3" t="s">
        <v>586</v>
      </c>
      <c r="E370" s="1">
        <v>30</v>
      </c>
      <c r="F370" s="1" t="s">
        <v>25</v>
      </c>
      <c r="G370" s="6">
        <v>1.68</v>
      </c>
      <c r="H370" s="13">
        <f t="shared" si="17"/>
        <v>0</v>
      </c>
      <c r="I370" s="6">
        <f t="shared" si="18"/>
        <v>1.68</v>
      </c>
      <c r="J370" s="8"/>
      <c r="K370" s="6">
        <f t="shared" si="19"/>
        <v>0</v>
      </c>
    </row>
    <row r="371" spans="1:11" ht="11.25" x14ac:dyDescent="0.25">
      <c r="A371" s="1" t="s">
        <v>1092</v>
      </c>
      <c r="B371" s="15">
        <v>49.03</v>
      </c>
      <c r="C371" s="1" t="s">
        <v>589</v>
      </c>
      <c r="D371" s="3" t="s">
        <v>588</v>
      </c>
      <c r="E371" s="1">
        <v>20</v>
      </c>
      <c r="F371" s="1" t="s">
        <v>25</v>
      </c>
      <c r="G371" s="6">
        <v>2.04</v>
      </c>
      <c r="H371" s="13">
        <f t="shared" si="17"/>
        <v>0</v>
      </c>
      <c r="I371" s="6">
        <f t="shared" si="18"/>
        <v>2.04</v>
      </c>
      <c r="J371" s="8"/>
      <c r="K371" s="6">
        <f t="shared" si="19"/>
        <v>0</v>
      </c>
    </row>
    <row r="372" spans="1:11" ht="11.25" x14ac:dyDescent="0.25">
      <c r="A372" s="1" t="s">
        <v>1092</v>
      </c>
      <c r="B372" s="15">
        <v>50.01</v>
      </c>
      <c r="C372" s="1" t="s">
        <v>591</v>
      </c>
      <c r="D372" s="3" t="s">
        <v>590</v>
      </c>
      <c r="E372" s="1">
        <v>25</v>
      </c>
      <c r="F372" s="1" t="s">
        <v>25</v>
      </c>
      <c r="G372" s="6">
        <v>21.18</v>
      </c>
      <c r="H372" s="13">
        <f t="shared" si="17"/>
        <v>0</v>
      </c>
      <c r="I372" s="6">
        <f t="shared" si="18"/>
        <v>21.18</v>
      </c>
      <c r="J372" s="8"/>
      <c r="K372" s="6">
        <f t="shared" si="19"/>
        <v>0</v>
      </c>
    </row>
    <row r="373" spans="1:11" ht="11.25" x14ac:dyDescent="0.25">
      <c r="A373" s="1" t="s">
        <v>1092</v>
      </c>
      <c r="B373" s="15">
        <v>51.01</v>
      </c>
      <c r="C373" s="1" t="s">
        <v>593</v>
      </c>
      <c r="D373" s="3" t="s">
        <v>592</v>
      </c>
      <c r="E373" s="1">
        <v>25</v>
      </c>
      <c r="F373" s="1" t="s">
        <v>25</v>
      </c>
      <c r="G373" s="6">
        <v>19.02</v>
      </c>
      <c r="H373" s="13">
        <f t="shared" si="17"/>
        <v>0</v>
      </c>
      <c r="I373" s="6">
        <f t="shared" si="18"/>
        <v>19.02</v>
      </c>
      <c r="J373" s="8"/>
      <c r="K373" s="6">
        <f t="shared" si="19"/>
        <v>0</v>
      </c>
    </row>
    <row r="374" spans="1:11" ht="11.25" x14ac:dyDescent="0.25">
      <c r="A374" s="1" t="s">
        <v>1092</v>
      </c>
      <c r="B374" s="15">
        <v>52.01</v>
      </c>
      <c r="C374" s="1" t="s">
        <v>595</v>
      </c>
      <c r="D374" s="3" t="s">
        <v>594</v>
      </c>
      <c r="E374" s="1">
        <v>18</v>
      </c>
      <c r="F374" s="1" t="s">
        <v>25</v>
      </c>
      <c r="G374" s="6">
        <v>27.86</v>
      </c>
      <c r="H374" s="13">
        <f t="shared" si="17"/>
        <v>0</v>
      </c>
      <c r="I374" s="6">
        <f t="shared" si="18"/>
        <v>27.86</v>
      </c>
      <c r="J374" s="8"/>
      <c r="K374" s="6">
        <f t="shared" si="19"/>
        <v>0</v>
      </c>
    </row>
    <row r="375" spans="1:11" ht="11.25" x14ac:dyDescent="0.25">
      <c r="A375" s="1" t="s">
        <v>1092</v>
      </c>
      <c r="B375" s="15">
        <v>53.01</v>
      </c>
      <c r="C375" s="1" t="s">
        <v>597</v>
      </c>
      <c r="D375" s="3" t="s">
        <v>596</v>
      </c>
      <c r="E375" s="1">
        <v>10</v>
      </c>
      <c r="F375" s="1" t="s">
        <v>25</v>
      </c>
      <c r="G375" s="6">
        <v>24.51</v>
      </c>
      <c r="H375" s="13">
        <f t="shared" si="17"/>
        <v>0</v>
      </c>
      <c r="I375" s="6">
        <f t="shared" si="18"/>
        <v>24.51</v>
      </c>
      <c r="J375" s="8"/>
      <c r="K375" s="6">
        <f t="shared" si="19"/>
        <v>0</v>
      </c>
    </row>
    <row r="376" spans="1:11" ht="11.25" x14ac:dyDescent="0.25">
      <c r="A376" s="1" t="s">
        <v>1092</v>
      </c>
      <c r="B376" s="15">
        <v>54.01</v>
      </c>
      <c r="C376" s="1" t="s">
        <v>599</v>
      </c>
      <c r="D376" s="3" t="s">
        <v>598</v>
      </c>
      <c r="E376" s="1">
        <v>10</v>
      </c>
      <c r="F376" s="1" t="s">
        <v>25</v>
      </c>
      <c r="G376" s="6">
        <v>37.4</v>
      </c>
      <c r="H376" s="13">
        <f t="shared" si="17"/>
        <v>0</v>
      </c>
      <c r="I376" s="6">
        <f t="shared" si="18"/>
        <v>37.4</v>
      </c>
      <c r="J376" s="8"/>
      <c r="K376" s="6">
        <f t="shared" si="19"/>
        <v>0</v>
      </c>
    </row>
    <row r="377" spans="1:11" ht="11.25" x14ac:dyDescent="0.25">
      <c r="A377" s="1" t="s">
        <v>1092</v>
      </c>
      <c r="B377" s="15">
        <v>55.01</v>
      </c>
      <c r="C377" s="1" t="s">
        <v>601</v>
      </c>
      <c r="D377" s="3" t="s">
        <v>600</v>
      </c>
      <c r="E377" s="1">
        <v>36</v>
      </c>
      <c r="F377" s="1" t="s">
        <v>25</v>
      </c>
      <c r="G377" s="6">
        <v>13.23</v>
      </c>
      <c r="H377" s="13">
        <f t="shared" si="17"/>
        <v>0</v>
      </c>
      <c r="I377" s="6">
        <f t="shared" si="18"/>
        <v>13.23</v>
      </c>
      <c r="J377" s="8"/>
      <c r="K377" s="6">
        <f t="shared" si="19"/>
        <v>0</v>
      </c>
    </row>
    <row r="378" spans="1:11" ht="11.25" x14ac:dyDescent="0.25">
      <c r="A378" s="1" t="s">
        <v>1092</v>
      </c>
      <c r="B378" s="15">
        <v>56.01</v>
      </c>
      <c r="C378" s="1" t="s">
        <v>603</v>
      </c>
      <c r="D378" s="3" t="s">
        <v>602</v>
      </c>
      <c r="E378" s="1">
        <v>36</v>
      </c>
      <c r="F378" s="1" t="s">
        <v>25</v>
      </c>
      <c r="G378" s="6">
        <v>1.36</v>
      </c>
      <c r="H378" s="13">
        <f t="shared" si="17"/>
        <v>0</v>
      </c>
      <c r="I378" s="6">
        <f t="shared" si="18"/>
        <v>1.36</v>
      </c>
      <c r="J378" s="8"/>
      <c r="K378" s="6">
        <f t="shared" si="19"/>
        <v>0</v>
      </c>
    </row>
    <row r="379" spans="1:11" ht="11.25" x14ac:dyDescent="0.25">
      <c r="A379" s="1" t="s">
        <v>1093</v>
      </c>
      <c r="B379" s="15">
        <v>60.01</v>
      </c>
      <c r="C379" s="1" t="s">
        <v>605</v>
      </c>
      <c r="D379" s="3" t="s">
        <v>604</v>
      </c>
      <c r="E379" s="1">
        <v>1</v>
      </c>
      <c r="F379" s="1" t="s">
        <v>25</v>
      </c>
      <c r="G379" s="6">
        <v>376.06</v>
      </c>
      <c r="H379" s="13">
        <f t="shared" si="17"/>
        <v>0</v>
      </c>
      <c r="I379" s="6">
        <f t="shared" si="18"/>
        <v>376.06</v>
      </c>
      <c r="J379" s="8"/>
      <c r="K379" s="6">
        <f t="shared" si="19"/>
        <v>0</v>
      </c>
    </row>
    <row r="380" spans="1:11" ht="11.25" x14ac:dyDescent="0.25">
      <c r="A380" s="1" t="s">
        <v>1093</v>
      </c>
      <c r="B380" s="15">
        <v>60.02</v>
      </c>
      <c r="C380" s="1" t="s">
        <v>607</v>
      </c>
      <c r="D380" s="3" t="s">
        <v>606</v>
      </c>
      <c r="E380" s="1">
        <v>1</v>
      </c>
      <c r="F380" s="1" t="s">
        <v>25</v>
      </c>
      <c r="G380" s="6">
        <v>454.15</v>
      </c>
      <c r="H380" s="13">
        <f t="shared" si="17"/>
        <v>0</v>
      </c>
      <c r="I380" s="6">
        <f t="shared" si="18"/>
        <v>454.15</v>
      </c>
      <c r="J380" s="8"/>
      <c r="K380" s="6">
        <f t="shared" si="19"/>
        <v>0</v>
      </c>
    </row>
    <row r="381" spans="1:11" ht="11.25" x14ac:dyDescent="0.25">
      <c r="A381" s="1" t="s">
        <v>1093</v>
      </c>
      <c r="B381" s="15">
        <v>60.03</v>
      </c>
      <c r="C381" s="1" t="s">
        <v>609</v>
      </c>
      <c r="D381" s="3" t="s">
        <v>608</v>
      </c>
      <c r="E381" s="1">
        <v>1</v>
      </c>
      <c r="F381" s="1" t="s">
        <v>25</v>
      </c>
      <c r="G381" s="6">
        <v>516.80999999999995</v>
      </c>
      <c r="H381" s="13">
        <f t="shared" si="17"/>
        <v>0</v>
      </c>
      <c r="I381" s="6">
        <f t="shared" si="18"/>
        <v>516.80999999999995</v>
      </c>
      <c r="J381" s="8"/>
      <c r="K381" s="6">
        <f t="shared" si="19"/>
        <v>0</v>
      </c>
    </row>
    <row r="382" spans="1:11" ht="11.25" x14ac:dyDescent="0.25">
      <c r="A382" s="1" t="s">
        <v>1093</v>
      </c>
      <c r="B382" s="15">
        <v>60.04</v>
      </c>
      <c r="C382" s="1" t="s">
        <v>611</v>
      </c>
      <c r="D382" s="3" t="s">
        <v>610</v>
      </c>
      <c r="E382" s="1">
        <v>1</v>
      </c>
      <c r="F382" s="1" t="s">
        <v>25</v>
      </c>
      <c r="G382" s="6">
        <v>588.29</v>
      </c>
      <c r="H382" s="13">
        <f t="shared" si="17"/>
        <v>0</v>
      </c>
      <c r="I382" s="6">
        <f t="shared" si="18"/>
        <v>588.29</v>
      </c>
      <c r="J382" s="8"/>
      <c r="K382" s="6">
        <f t="shared" si="19"/>
        <v>0</v>
      </c>
    </row>
    <row r="383" spans="1:11" ht="11.25" x14ac:dyDescent="0.25">
      <c r="A383" s="1" t="s">
        <v>1093</v>
      </c>
      <c r="B383" s="15">
        <v>60.05</v>
      </c>
      <c r="C383" s="1" t="s">
        <v>613</v>
      </c>
      <c r="D383" s="3" t="s">
        <v>612</v>
      </c>
      <c r="E383" s="1">
        <v>1</v>
      </c>
      <c r="F383" s="1" t="s">
        <v>25</v>
      </c>
      <c r="G383" s="6">
        <v>676.58</v>
      </c>
      <c r="H383" s="13">
        <f t="shared" si="17"/>
        <v>0</v>
      </c>
      <c r="I383" s="6">
        <f t="shared" si="18"/>
        <v>676.58</v>
      </c>
      <c r="J383" s="8"/>
      <c r="K383" s="6">
        <f t="shared" si="19"/>
        <v>0</v>
      </c>
    </row>
    <row r="384" spans="1:11" ht="11.25" x14ac:dyDescent="0.25">
      <c r="A384" s="1" t="s">
        <v>1093</v>
      </c>
      <c r="B384" s="15">
        <v>60.06</v>
      </c>
      <c r="C384" s="1" t="s">
        <v>615</v>
      </c>
      <c r="D384" s="3" t="s">
        <v>614</v>
      </c>
      <c r="E384" s="1">
        <v>1</v>
      </c>
      <c r="F384" s="1" t="s">
        <v>25</v>
      </c>
      <c r="G384" s="6">
        <v>771.26</v>
      </c>
      <c r="H384" s="13">
        <f t="shared" si="17"/>
        <v>0</v>
      </c>
      <c r="I384" s="6">
        <f t="shared" si="18"/>
        <v>771.26</v>
      </c>
      <c r="J384" s="8"/>
      <c r="K384" s="6">
        <f t="shared" si="19"/>
        <v>0</v>
      </c>
    </row>
    <row r="385" spans="1:11" ht="11.25" x14ac:dyDescent="0.25">
      <c r="A385" s="1" t="s">
        <v>1093</v>
      </c>
      <c r="B385" s="15">
        <v>60.07</v>
      </c>
      <c r="C385" s="1" t="s">
        <v>617</v>
      </c>
      <c r="D385" s="3" t="s">
        <v>616</v>
      </c>
      <c r="E385" s="1">
        <v>1</v>
      </c>
      <c r="F385" s="1" t="s">
        <v>25</v>
      </c>
      <c r="G385" s="6">
        <v>876.31</v>
      </c>
      <c r="H385" s="13">
        <f t="shared" si="17"/>
        <v>0</v>
      </c>
      <c r="I385" s="6">
        <f t="shared" si="18"/>
        <v>876.31</v>
      </c>
      <c r="J385" s="8"/>
      <c r="K385" s="6">
        <f t="shared" si="19"/>
        <v>0</v>
      </c>
    </row>
    <row r="386" spans="1:11" ht="11.25" x14ac:dyDescent="0.25">
      <c r="A386" s="1" t="s">
        <v>1093</v>
      </c>
      <c r="B386" s="15">
        <v>60.08</v>
      </c>
      <c r="C386" s="1" t="s">
        <v>619</v>
      </c>
      <c r="D386" s="3" t="s">
        <v>618</v>
      </c>
      <c r="E386" s="1">
        <v>1</v>
      </c>
      <c r="F386" s="1" t="s">
        <v>25</v>
      </c>
      <c r="G386" s="6">
        <v>973.14</v>
      </c>
      <c r="H386" s="13">
        <f t="shared" si="17"/>
        <v>0</v>
      </c>
      <c r="I386" s="6">
        <f t="shared" si="18"/>
        <v>973.14</v>
      </c>
      <c r="J386" s="8"/>
      <c r="K386" s="6">
        <f t="shared" si="19"/>
        <v>0</v>
      </c>
    </row>
    <row r="387" spans="1:11" ht="11.25" x14ac:dyDescent="0.25">
      <c r="A387" s="1" t="s">
        <v>1093</v>
      </c>
      <c r="B387" s="15">
        <v>60.09</v>
      </c>
      <c r="C387" s="1" t="s">
        <v>621</v>
      </c>
      <c r="D387" s="3" t="s">
        <v>620</v>
      </c>
      <c r="E387" s="1">
        <v>1</v>
      </c>
      <c r="F387" s="1" t="s">
        <v>25</v>
      </c>
      <c r="G387" s="6">
        <v>1067.99</v>
      </c>
      <c r="H387" s="13">
        <f t="shared" si="17"/>
        <v>0</v>
      </c>
      <c r="I387" s="6">
        <f t="shared" si="18"/>
        <v>1067.99</v>
      </c>
      <c r="J387" s="8"/>
      <c r="K387" s="6">
        <f t="shared" si="19"/>
        <v>0</v>
      </c>
    </row>
    <row r="388" spans="1:11" ht="11.25" x14ac:dyDescent="0.25">
      <c r="A388" s="1" t="s">
        <v>1093</v>
      </c>
      <c r="B388" s="15">
        <v>60.1</v>
      </c>
      <c r="C388" s="1" t="s">
        <v>623</v>
      </c>
      <c r="D388" s="3" t="s">
        <v>622</v>
      </c>
      <c r="E388" s="1">
        <v>1</v>
      </c>
      <c r="F388" s="1" t="s">
        <v>25</v>
      </c>
      <c r="G388" s="6">
        <v>1166.1300000000001</v>
      </c>
      <c r="H388" s="13">
        <f t="shared" si="17"/>
        <v>0</v>
      </c>
      <c r="I388" s="6">
        <f t="shared" si="18"/>
        <v>1166.1300000000001</v>
      </c>
      <c r="J388" s="8"/>
      <c r="K388" s="6">
        <f t="shared" si="19"/>
        <v>0</v>
      </c>
    </row>
    <row r="389" spans="1:11" ht="11.25" x14ac:dyDescent="0.25">
      <c r="A389" s="1" t="s">
        <v>1093</v>
      </c>
      <c r="B389" s="15">
        <v>60.11</v>
      </c>
      <c r="C389" s="1" t="s">
        <v>625</v>
      </c>
      <c r="D389" s="3" t="s">
        <v>624</v>
      </c>
      <c r="E389" s="1">
        <v>1</v>
      </c>
      <c r="F389" s="1" t="s">
        <v>25</v>
      </c>
      <c r="G389" s="6">
        <v>1293.1300000000001</v>
      </c>
      <c r="H389" s="13">
        <f t="shared" si="17"/>
        <v>0</v>
      </c>
      <c r="I389" s="6">
        <f t="shared" si="18"/>
        <v>1293.1300000000001</v>
      </c>
      <c r="J389" s="8"/>
      <c r="K389" s="6">
        <f t="shared" si="19"/>
        <v>0</v>
      </c>
    </row>
    <row r="390" spans="1:11" ht="11.25" x14ac:dyDescent="0.25">
      <c r="A390" s="1" t="s">
        <v>1093</v>
      </c>
      <c r="B390" s="15">
        <v>61.01</v>
      </c>
      <c r="C390" s="1" t="s">
        <v>627</v>
      </c>
      <c r="D390" s="3" t="s">
        <v>626</v>
      </c>
      <c r="E390" s="1">
        <v>1</v>
      </c>
      <c r="F390" s="1" t="s">
        <v>25</v>
      </c>
      <c r="G390" s="6">
        <v>567.65</v>
      </c>
      <c r="H390" s="13">
        <f t="shared" si="17"/>
        <v>0</v>
      </c>
      <c r="I390" s="6">
        <f t="shared" si="18"/>
        <v>567.65</v>
      </c>
      <c r="J390" s="8"/>
      <c r="K390" s="6">
        <f t="shared" si="19"/>
        <v>0</v>
      </c>
    </row>
    <row r="391" spans="1:11" ht="11.25" x14ac:dyDescent="0.25">
      <c r="A391" s="1" t="s">
        <v>1093</v>
      </c>
      <c r="B391" s="15">
        <v>61.02</v>
      </c>
      <c r="C391" s="1" t="s">
        <v>629</v>
      </c>
      <c r="D391" s="3" t="s">
        <v>628</v>
      </c>
      <c r="E391" s="1">
        <v>1</v>
      </c>
      <c r="F391" s="1" t="s">
        <v>25</v>
      </c>
      <c r="G391" s="6">
        <v>639.78</v>
      </c>
      <c r="H391" s="13">
        <f t="shared" si="17"/>
        <v>0</v>
      </c>
      <c r="I391" s="6">
        <f t="shared" si="18"/>
        <v>639.78</v>
      </c>
      <c r="J391" s="8"/>
      <c r="K391" s="6">
        <f t="shared" si="19"/>
        <v>0</v>
      </c>
    </row>
    <row r="392" spans="1:11" ht="11.25" x14ac:dyDescent="0.25">
      <c r="A392" s="1" t="s">
        <v>1093</v>
      </c>
      <c r="B392" s="15">
        <v>61.03</v>
      </c>
      <c r="C392" s="1" t="s">
        <v>631</v>
      </c>
      <c r="D392" s="3" t="s">
        <v>630</v>
      </c>
      <c r="E392" s="1">
        <v>1</v>
      </c>
      <c r="F392" s="1" t="s">
        <v>25</v>
      </c>
      <c r="G392" s="6">
        <v>728.08</v>
      </c>
      <c r="H392" s="13">
        <f t="shared" si="17"/>
        <v>0</v>
      </c>
      <c r="I392" s="6">
        <f t="shared" si="18"/>
        <v>728.08</v>
      </c>
      <c r="J392" s="8"/>
      <c r="K392" s="6">
        <f t="shared" si="19"/>
        <v>0</v>
      </c>
    </row>
    <row r="393" spans="1:11" ht="11.25" x14ac:dyDescent="0.25">
      <c r="A393" s="1" t="s">
        <v>1093</v>
      </c>
      <c r="B393" s="15">
        <v>61.04</v>
      </c>
      <c r="C393" s="1" t="s">
        <v>633</v>
      </c>
      <c r="D393" s="3" t="s">
        <v>632</v>
      </c>
      <c r="E393" s="1">
        <v>1</v>
      </c>
      <c r="F393" s="1" t="s">
        <v>25</v>
      </c>
      <c r="G393" s="6">
        <v>828.76</v>
      </c>
      <c r="H393" s="13">
        <f t="shared" si="17"/>
        <v>0</v>
      </c>
      <c r="I393" s="6">
        <f t="shared" si="18"/>
        <v>828.76</v>
      </c>
      <c r="J393" s="8"/>
      <c r="K393" s="6">
        <f t="shared" si="19"/>
        <v>0</v>
      </c>
    </row>
    <row r="394" spans="1:11" ht="11.25" x14ac:dyDescent="0.25">
      <c r="A394" s="1" t="s">
        <v>1093</v>
      </c>
      <c r="B394" s="15">
        <v>61.05</v>
      </c>
      <c r="C394" s="1" t="s">
        <v>635</v>
      </c>
      <c r="D394" s="3" t="s">
        <v>634</v>
      </c>
      <c r="E394" s="1">
        <v>1</v>
      </c>
      <c r="F394" s="1" t="s">
        <v>25</v>
      </c>
      <c r="G394" s="6">
        <v>902.12</v>
      </c>
      <c r="H394" s="13">
        <f t="shared" si="17"/>
        <v>0</v>
      </c>
      <c r="I394" s="6">
        <f t="shared" si="18"/>
        <v>902.12</v>
      </c>
      <c r="J394" s="8"/>
      <c r="K394" s="6">
        <f t="shared" si="19"/>
        <v>0</v>
      </c>
    </row>
    <row r="395" spans="1:11" ht="11.25" x14ac:dyDescent="0.25">
      <c r="A395" s="1" t="s">
        <v>1093</v>
      </c>
      <c r="B395" s="15">
        <v>61.06</v>
      </c>
      <c r="C395" s="1" t="s">
        <v>637</v>
      </c>
      <c r="D395" s="3" t="s">
        <v>636</v>
      </c>
      <c r="E395" s="1">
        <v>1</v>
      </c>
      <c r="F395" s="1" t="s">
        <v>25</v>
      </c>
      <c r="G395" s="6">
        <v>1028.3399999999999</v>
      </c>
      <c r="H395" s="13">
        <f t="shared" si="17"/>
        <v>0</v>
      </c>
      <c r="I395" s="6">
        <f t="shared" si="18"/>
        <v>1028.3399999999999</v>
      </c>
      <c r="J395" s="8"/>
      <c r="K395" s="6">
        <f t="shared" si="19"/>
        <v>0</v>
      </c>
    </row>
    <row r="396" spans="1:11" ht="11.25" x14ac:dyDescent="0.25">
      <c r="A396" s="1" t="s">
        <v>1093</v>
      </c>
      <c r="B396" s="15">
        <v>61.07</v>
      </c>
      <c r="C396" s="1" t="s">
        <v>639</v>
      </c>
      <c r="D396" s="3" t="s">
        <v>638</v>
      </c>
      <c r="E396" s="1">
        <v>1</v>
      </c>
      <c r="F396" s="1" t="s">
        <v>25</v>
      </c>
      <c r="G396" s="6">
        <v>1168.43</v>
      </c>
      <c r="H396" s="13">
        <f t="shared" si="17"/>
        <v>0</v>
      </c>
      <c r="I396" s="6">
        <f t="shared" si="18"/>
        <v>1168.43</v>
      </c>
      <c r="J396" s="8"/>
      <c r="K396" s="6">
        <f t="shared" si="19"/>
        <v>0</v>
      </c>
    </row>
    <row r="397" spans="1:11" ht="11.25" x14ac:dyDescent="0.25">
      <c r="A397" s="1" t="s">
        <v>1093</v>
      </c>
      <c r="B397" s="15">
        <v>61.08</v>
      </c>
      <c r="C397" s="1" t="s">
        <v>641</v>
      </c>
      <c r="D397" s="3" t="s">
        <v>640</v>
      </c>
      <c r="E397" s="1">
        <v>1</v>
      </c>
      <c r="F397" s="1" t="s">
        <v>25</v>
      </c>
      <c r="G397" s="6">
        <v>1297.53</v>
      </c>
      <c r="H397" s="13">
        <f t="shared" si="17"/>
        <v>0</v>
      </c>
      <c r="I397" s="6">
        <f t="shared" si="18"/>
        <v>1297.53</v>
      </c>
      <c r="J397" s="8"/>
      <c r="K397" s="6">
        <f t="shared" si="19"/>
        <v>0</v>
      </c>
    </row>
    <row r="398" spans="1:11" ht="11.25" x14ac:dyDescent="0.25">
      <c r="A398" s="1" t="s">
        <v>1093</v>
      </c>
      <c r="B398" s="15">
        <v>61.09</v>
      </c>
      <c r="C398" s="1" t="s">
        <v>643</v>
      </c>
      <c r="D398" s="3" t="s">
        <v>642</v>
      </c>
      <c r="E398" s="1">
        <v>1</v>
      </c>
      <c r="F398" s="1" t="s">
        <v>25</v>
      </c>
      <c r="G398" s="6">
        <v>1423.98</v>
      </c>
      <c r="H398" s="13">
        <f t="shared" ref="H398:H461" si="20">IF(A398="1_RU",$N$2,IF(A398="1_ZA",$N$3,IF(A398="1_SK",$N$4,IF(A398="1_PU",$N$5,IF(A398="2_RS",$O$6,IF(A398="2_AK",$O$7,IF(A398="1_NA",$N$8,IF(A398="2_NA",$O$8,IF(A398="2_PC",$O$9,IF(A398="2_RE",$O$10,IF(A398="2_RA",$O$11,"")))))))))))</f>
        <v>0</v>
      </c>
      <c r="I398" s="6">
        <f t="shared" ref="I398:I461" si="21">IF(ISERROR(G398*(1-H398)),"",G398*(1-H398))</f>
        <v>1423.98</v>
      </c>
      <c r="J398" s="8"/>
      <c r="K398" s="6">
        <f t="shared" ref="K398:K461" si="22">IF(ISERROR(J398*I398),"",J398*I398)</f>
        <v>0</v>
      </c>
    </row>
    <row r="399" spans="1:11" ht="11.25" x14ac:dyDescent="0.25">
      <c r="A399" s="1" t="s">
        <v>1093</v>
      </c>
      <c r="B399" s="15">
        <v>61.1</v>
      </c>
      <c r="C399" s="1" t="s">
        <v>645</v>
      </c>
      <c r="D399" s="3" t="s">
        <v>644</v>
      </c>
      <c r="E399" s="1">
        <v>1</v>
      </c>
      <c r="F399" s="1" t="s">
        <v>25</v>
      </c>
      <c r="G399" s="6">
        <v>1554.82</v>
      </c>
      <c r="H399" s="13">
        <f t="shared" si="20"/>
        <v>0</v>
      </c>
      <c r="I399" s="6">
        <f t="shared" si="21"/>
        <v>1554.82</v>
      </c>
      <c r="J399" s="8"/>
      <c r="K399" s="6">
        <f t="shared" si="22"/>
        <v>0</v>
      </c>
    </row>
    <row r="400" spans="1:11" ht="11.25" x14ac:dyDescent="0.25">
      <c r="A400" s="1" t="s">
        <v>1093</v>
      </c>
      <c r="B400" s="15">
        <v>61.11</v>
      </c>
      <c r="C400" s="1" t="s">
        <v>647</v>
      </c>
      <c r="D400" s="3" t="s">
        <v>646</v>
      </c>
      <c r="E400" s="1">
        <v>1</v>
      </c>
      <c r="F400" s="1" t="s">
        <v>25</v>
      </c>
      <c r="G400" s="6">
        <v>1724.16</v>
      </c>
      <c r="H400" s="13">
        <f t="shared" si="20"/>
        <v>0</v>
      </c>
      <c r="I400" s="6">
        <f t="shared" si="21"/>
        <v>1724.16</v>
      </c>
      <c r="J400" s="8"/>
      <c r="K400" s="6">
        <f t="shared" si="22"/>
        <v>0</v>
      </c>
    </row>
    <row r="401" spans="1:11" ht="33.75" x14ac:dyDescent="0.25">
      <c r="A401" s="1" t="s">
        <v>1094</v>
      </c>
      <c r="B401" s="15">
        <v>62.01</v>
      </c>
      <c r="C401" s="1" t="s">
        <v>1140</v>
      </c>
      <c r="D401" s="3" t="s">
        <v>1141</v>
      </c>
      <c r="E401" s="1">
        <v>1</v>
      </c>
      <c r="F401" s="1" t="s">
        <v>25</v>
      </c>
      <c r="G401" s="6">
        <v>1422</v>
      </c>
      <c r="H401" s="13">
        <f t="shared" si="20"/>
        <v>0</v>
      </c>
      <c r="I401" s="6">
        <f t="shared" si="21"/>
        <v>1422</v>
      </c>
      <c r="J401" s="8"/>
      <c r="K401" s="6">
        <f t="shared" si="22"/>
        <v>0</v>
      </c>
    </row>
    <row r="402" spans="1:11" ht="33.75" x14ac:dyDescent="0.25">
      <c r="A402" s="1" t="s">
        <v>1094</v>
      </c>
      <c r="B402" s="15">
        <v>62.02</v>
      </c>
      <c r="C402" s="1" t="s">
        <v>1142</v>
      </c>
      <c r="D402" s="3" t="s">
        <v>1143</v>
      </c>
      <c r="E402" s="1">
        <v>1</v>
      </c>
      <c r="F402" s="1" t="s">
        <v>25</v>
      </c>
      <c r="G402" s="6">
        <v>1521.63</v>
      </c>
      <c r="H402" s="13">
        <f t="shared" si="20"/>
        <v>0</v>
      </c>
      <c r="I402" s="6">
        <f t="shared" si="21"/>
        <v>1521.63</v>
      </c>
      <c r="J402" s="8"/>
      <c r="K402" s="6">
        <f t="shared" si="22"/>
        <v>0</v>
      </c>
    </row>
    <row r="403" spans="1:11" ht="45" x14ac:dyDescent="0.25">
      <c r="A403" s="1" t="s">
        <v>1093</v>
      </c>
      <c r="B403" s="15">
        <v>63.01</v>
      </c>
      <c r="C403" s="1" t="s">
        <v>649</v>
      </c>
      <c r="D403" s="3" t="s">
        <v>648</v>
      </c>
      <c r="E403" s="1">
        <v>1</v>
      </c>
      <c r="F403" s="1" t="s">
        <v>25</v>
      </c>
      <c r="G403" s="6" t="s">
        <v>1020</v>
      </c>
      <c r="H403" s="13">
        <f t="shared" si="20"/>
        <v>0</v>
      </c>
      <c r="I403" s="6" t="str">
        <f t="shared" si="21"/>
        <v/>
      </c>
      <c r="J403" s="8"/>
      <c r="K403" s="6" t="str">
        <f t="shared" si="22"/>
        <v/>
      </c>
    </row>
    <row r="404" spans="1:11" ht="45" x14ac:dyDescent="0.25">
      <c r="A404" s="1" t="s">
        <v>1093</v>
      </c>
      <c r="B404" s="15">
        <v>63.02</v>
      </c>
      <c r="C404" s="1" t="s">
        <v>651</v>
      </c>
      <c r="D404" s="3" t="s">
        <v>650</v>
      </c>
      <c r="E404" s="1">
        <v>1</v>
      </c>
      <c r="F404" s="1" t="s">
        <v>25</v>
      </c>
      <c r="G404" s="6" t="s">
        <v>1020</v>
      </c>
      <c r="H404" s="13">
        <f t="shared" si="20"/>
        <v>0</v>
      </c>
      <c r="I404" s="6" t="str">
        <f t="shared" si="21"/>
        <v/>
      </c>
      <c r="J404" s="8"/>
      <c r="K404" s="6" t="str">
        <f t="shared" si="22"/>
        <v/>
      </c>
    </row>
    <row r="405" spans="1:11" ht="45" x14ac:dyDescent="0.25">
      <c r="A405" s="1" t="s">
        <v>1093</v>
      </c>
      <c r="B405" s="15">
        <v>63.03</v>
      </c>
      <c r="C405" s="1" t="s">
        <v>653</v>
      </c>
      <c r="D405" s="3" t="s">
        <v>652</v>
      </c>
      <c r="E405" s="1">
        <v>1</v>
      </c>
      <c r="F405" s="1" t="s">
        <v>25</v>
      </c>
      <c r="G405" s="6" t="s">
        <v>1020</v>
      </c>
      <c r="H405" s="13">
        <f t="shared" si="20"/>
        <v>0</v>
      </c>
      <c r="I405" s="6" t="str">
        <f t="shared" si="21"/>
        <v/>
      </c>
      <c r="J405" s="8"/>
      <c r="K405" s="6" t="str">
        <f t="shared" si="22"/>
        <v/>
      </c>
    </row>
    <row r="406" spans="1:11" ht="45" x14ac:dyDescent="0.25">
      <c r="A406" s="1" t="s">
        <v>1093</v>
      </c>
      <c r="B406" s="15">
        <v>63.04</v>
      </c>
      <c r="C406" s="1" t="s">
        <v>655</v>
      </c>
      <c r="D406" s="3" t="s">
        <v>654</v>
      </c>
      <c r="E406" s="1">
        <v>1</v>
      </c>
      <c r="F406" s="1" t="s">
        <v>25</v>
      </c>
      <c r="G406" s="6" t="s">
        <v>1020</v>
      </c>
      <c r="H406" s="13">
        <f t="shared" si="20"/>
        <v>0</v>
      </c>
      <c r="I406" s="6" t="str">
        <f t="shared" si="21"/>
        <v/>
      </c>
      <c r="J406" s="8"/>
      <c r="K406" s="6" t="str">
        <f t="shared" si="22"/>
        <v/>
      </c>
    </row>
    <row r="407" spans="1:11" ht="45" x14ac:dyDescent="0.25">
      <c r="A407" s="1" t="s">
        <v>1093</v>
      </c>
      <c r="B407" s="15">
        <v>63.05</v>
      </c>
      <c r="C407" s="1" t="s">
        <v>657</v>
      </c>
      <c r="D407" s="3" t="s">
        <v>656</v>
      </c>
      <c r="E407" s="1">
        <v>1</v>
      </c>
      <c r="F407" s="1" t="s">
        <v>25</v>
      </c>
      <c r="G407" s="6" t="s">
        <v>1020</v>
      </c>
      <c r="H407" s="13">
        <f t="shared" si="20"/>
        <v>0</v>
      </c>
      <c r="I407" s="6" t="str">
        <f t="shared" si="21"/>
        <v/>
      </c>
      <c r="J407" s="8"/>
      <c r="K407" s="6" t="str">
        <f t="shared" si="22"/>
        <v/>
      </c>
    </row>
    <row r="408" spans="1:11" ht="45" x14ac:dyDescent="0.25">
      <c r="A408" s="1" t="s">
        <v>1093</v>
      </c>
      <c r="B408" s="15">
        <v>63.06</v>
      </c>
      <c r="C408" s="1" t="s">
        <v>659</v>
      </c>
      <c r="D408" s="3" t="s">
        <v>658</v>
      </c>
      <c r="E408" s="1">
        <v>1</v>
      </c>
      <c r="F408" s="1" t="s">
        <v>25</v>
      </c>
      <c r="G408" s="6" t="s">
        <v>1020</v>
      </c>
      <c r="H408" s="13">
        <f t="shared" si="20"/>
        <v>0</v>
      </c>
      <c r="I408" s="6" t="str">
        <f t="shared" si="21"/>
        <v/>
      </c>
      <c r="J408" s="8"/>
      <c r="K408" s="6" t="str">
        <f t="shared" si="22"/>
        <v/>
      </c>
    </row>
    <row r="409" spans="1:11" ht="45" x14ac:dyDescent="0.25">
      <c r="A409" s="1" t="s">
        <v>1093</v>
      </c>
      <c r="B409" s="15">
        <v>63.07</v>
      </c>
      <c r="C409" s="1" t="s">
        <v>661</v>
      </c>
      <c r="D409" s="3" t="s">
        <v>660</v>
      </c>
      <c r="E409" s="1">
        <v>1</v>
      </c>
      <c r="F409" s="1" t="s">
        <v>25</v>
      </c>
      <c r="G409" s="6" t="s">
        <v>1020</v>
      </c>
      <c r="H409" s="13">
        <f t="shared" si="20"/>
        <v>0</v>
      </c>
      <c r="I409" s="6" t="str">
        <f t="shared" si="21"/>
        <v/>
      </c>
      <c r="J409" s="8"/>
      <c r="K409" s="6" t="str">
        <f t="shared" si="22"/>
        <v/>
      </c>
    </row>
    <row r="410" spans="1:11" ht="45" x14ac:dyDescent="0.25">
      <c r="A410" s="1" t="s">
        <v>1093</v>
      </c>
      <c r="B410" s="15">
        <v>63.08</v>
      </c>
      <c r="C410" s="1" t="s">
        <v>663</v>
      </c>
      <c r="D410" s="3" t="s">
        <v>662</v>
      </c>
      <c r="E410" s="1">
        <v>1</v>
      </c>
      <c r="F410" s="1" t="s">
        <v>25</v>
      </c>
      <c r="G410" s="6" t="s">
        <v>1020</v>
      </c>
      <c r="H410" s="13">
        <f t="shared" si="20"/>
        <v>0</v>
      </c>
      <c r="I410" s="6" t="str">
        <f t="shared" si="21"/>
        <v/>
      </c>
      <c r="J410" s="8"/>
      <c r="K410" s="6" t="str">
        <f t="shared" si="22"/>
        <v/>
      </c>
    </row>
    <row r="411" spans="1:11" ht="45" x14ac:dyDescent="0.25">
      <c r="A411" s="1" t="s">
        <v>1093</v>
      </c>
      <c r="B411" s="15">
        <v>63.09</v>
      </c>
      <c r="C411" s="1" t="s">
        <v>665</v>
      </c>
      <c r="D411" s="3" t="s">
        <v>664</v>
      </c>
      <c r="E411" s="1">
        <v>1</v>
      </c>
      <c r="F411" s="1" t="s">
        <v>25</v>
      </c>
      <c r="G411" s="6" t="s">
        <v>1020</v>
      </c>
      <c r="H411" s="13">
        <f t="shared" si="20"/>
        <v>0</v>
      </c>
      <c r="I411" s="6" t="str">
        <f t="shared" si="21"/>
        <v/>
      </c>
      <c r="J411" s="8"/>
      <c r="K411" s="6" t="str">
        <f t="shared" si="22"/>
        <v/>
      </c>
    </row>
    <row r="412" spans="1:11" ht="45" x14ac:dyDescent="0.25">
      <c r="A412" s="1" t="s">
        <v>1093</v>
      </c>
      <c r="B412" s="15">
        <v>63.1</v>
      </c>
      <c r="C412" s="1" t="s">
        <v>667</v>
      </c>
      <c r="D412" s="3" t="s">
        <v>666</v>
      </c>
      <c r="E412" s="1">
        <v>1</v>
      </c>
      <c r="F412" s="1" t="s">
        <v>25</v>
      </c>
      <c r="G412" s="6" t="s">
        <v>1020</v>
      </c>
      <c r="H412" s="13">
        <f t="shared" si="20"/>
        <v>0</v>
      </c>
      <c r="I412" s="6" t="str">
        <f t="shared" si="21"/>
        <v/>
      </c>
      <c r="J412" s="8"/>
      <c r="K412" s="6" t="str">
        <f t="shared" si="22"/>
        <v/>
      </c>
    </row>
    <row r="413" spans="1:11" ht="45" x14ac:dyDescent="0.25">
      <c r="A413" s="1" t="s">
        <v>1093</v>
      </c>
      <c r="B413" s="15">
        <v>63.11</v>
      </c>
      <c r="C413" s="1" t="s">
        <v>669</v>
      </c>
      <c r="D413" s="3" t="s">
        <v>668</v>
      </c>
      <c r="E413" s="1">
        <v>1</v>
      </c>
      <c r="F413" s="1" t="s">
        <v>25</v>
      </c>
      <c r="G413" s="6" t="s">
        <v>1020</v>
      </c>
      <c r="H413" s="13">
        <f t="shared" si="20"/>
        <v>0</v>
      </c>
      <c r="I413" s="6" t="str">
        <f t="shared" si="21"/>
        <v/>
      </c>
      <c r="J413" s="8"/>
      <c r="K413" s="6" t="str">
        <f t="shared" si="22"/>
        <v/>
      </c>
    </row>
    <row r="414" spans="1:11" ht="11.25" x14ac:dyDescent="0.25">
      <c r="A414" s="1" t="s">
        <v>1093</v>
      </c>
      <c r="B414" s="15">
        <v>63.12</v>
      </c>
      <c r="C414" s="1" t="s">
        <v>1214</v>
      </c>
      <c r="D414" s="3" t="s">
        <v>1215</v>
      </c>
      <c r="E414" s="1">
        <v>1</v>
      </c>
      <c r="F414" s="1" t="s">
        <v>25</v>
      </c>
      <c r="G414" s="6" t="s">
        <v>1284</v>
      </c>
      <c r="H414" s="13">
        <f t="shared" si="20"/>
        <v>0</v>
      </c>
      <c r="I414" s="6" t="str">
        <f t="shared" si="21"/>
        <v/>
      </c>
      <c r="J414" s="8"/>
      <c r="K414" s="6" t="str">
        <f t="shared" si="22"/>
        <v/>
      </c>
    </row>
    <row r="415" spans="1:11" ht="33.75" x14ac:dyDescent="0.25">
      <c r="A415" s="1" t="s">
        <v>1093</v>
      </c>
      <c r="B415" s="15">
        <v>64.010000000000005</v>
      </c>
      <c r="C415" s="1" t="s">
        <v>671</v>
      </c>
      <c r="D415" s="3" t="s">
        <v>670</v>
      </c>
      <c r="E415" s="1">
        <v>1</v>
      </c>
      <c r="F415" s="1" t="s">
        <v>25</v>
      </c>
      <c r="G415" s="6" t="s">
        <v>1020</v>
      </c>
      <c r="H415" s="13">
        <f t="shared" si="20"/>
        <v>0</v>
      </c>
      <c r="I415" s="6" t="str">
        <f t="shared" si="21"/>
        <v/>
      </c>
      <c r="J415" s="8"/>
      <c r="K415" s="6" t="str">
        <f t="shared" si="22"/>
        <v/>
      </c>
    </row>
    <row r="416" spans="1:11" ht="33.75" x14ac:dyDescent="0.25">
      <c r="A416" s="1" t="s">
        <v>1093</v>
      </c>
      <c r="B416" s="15">
        <v>64.02</v>
      </c>
      <c r="C416" s="1" t="s">
        <v>673</v>
      </c>
      <c r="D416" s="3" t="s">
        <v>672</v>
      </c>
      <c r="E416" s="1">
        <v>1</v>
      </c>
      <c r="F416" s="1" t="s">
        <v>25</v>
      </c>
      <c r="G416" s="6" t="s">
        <v>1020</v>
      </c>
      <c r="H416" s="13">
        <f t="shared" si="20"/>
        <v>0</v>
      </c>
      <c r="I416" s="6" t="str">
        <f t="shared" si="21"/>
        <v/>
      </c>
      <c r="J416" s="8"/>
      <c r="K416" s="6" t="str">
        <f t="shared" si="22"/>
        <v/>
      </c>
    </row>
    <row r="417" spans="1:11" ht="33.75" x14ac:dyDescent="0.25">
      <c r="A417" s="1" t="s">
        <v>1093</v>
      </c>
      <c r="B417" s="15">
        <v>64.03</v>
      </c>
      <c r="C417" s="1" t="s">
        <v>675</v>
      </c>
      <c r="D417" s="3" t="s">
        <v>674</v>
      </c>
      <c r="E417" s="1">
        <v>1</v>
      </c>
      <c r="F417" s="1" t="s">
        <v>25</v>
      </c>
      <c r="G417" s="6" t="s">
        <v>1020</v>
      </c>
      <c r="H417" s="13">
        <f t="shared" si="20"/>
        <v>0</v>
      </c>
      <c r="I417" s="6" t="str">
        <f t="shared" si="21"/>
        <v/>
      </c>
      <c r="J417" s="8"/>
      <c r="K417" s="6" t="str">
        <f t="shared" si="22"/>
        <v/>
      </c>
    </row>
    <row r="418" spans="1:11" ht="33.75" x14ac:dyDescent="0.25">
      <c r="A418" s="1" t="s">
        <v>1093</v>
      </c>
      <c r="B418" s="15">
        <v>64.040000000000006</v>
      </c>
      <c r="C418" s="1" t="s">
        <v>677</v>
      </c>
      <c r="D418" s="3" t="s">
        <v>676</v>
      </c>
      <c r="E418" s="1">
        <v>1</v>
      </c>
      <c r="F418" s="1" t="s">
        <v>25</v>
      </c>
      <c r="G418" s="6" t="s">
        <v>1020</v>
      </c>
      <c r="H418" s="13">
        <f t="shared" si="20"/>
        <v>0</v>
      </c>
      <c r="I418" s="6" t="str">
        <f t="shared" si="21"/>
        <v/>
      </c>
      <c r="J418" s="8"/>
      <c r="K418" s="6" t="str">
        <f t="shared" si="22"/>
        <v/>
      </c>
    </row>
    <row r="419" spans="1:11" ht="33.75" x14ac:dyDescent="0.25">
      <c r="A419" s="1" t="s">
        <v>1093</v>
      </c>
      <c r="B419" s="15">
        <v>64.05</v>
      </c>
      <c r="C419" s="1" t="s">
        <v>679</v>
      </c>
      <c r="D419" s="3" t="s">
        <v>678</v>
      </c>
      <c r="E419" s="1">
        <v>1</v>
      </c>
      <c r="F419" s="1" t="s">
        <v>25</v>
      </c>
      <c r="G419" s="6" t="s">
        <v>1020</v>
      </c>
      <c r="H419" s="13">
        <f t="shared" si="20"/>
        <v>0</v>
      </c>
      <c r="I419" s="6" t="str">
        <f t="shared" si="21"/>
        <v/>
      </c>
      <c r="J419" s="8"/>
      <c r="K419" s="6" t="str">
        <f t="shared" si="22"/>
        <v/>
      </c>
    </row>
    <row r="420" spans="1:11" ht="33.75" x14ac:dyDescent="0.25">
      <c r="A420" s="1" t="s">
        <v>1093</v>
      </c>
      <c r="B420" s="15">
        <v>64.06</v>
      </c>
      <c r="C420" s="1" t="s">
        <v>681</v>
      </c>
      <c r="D420" s="3" t="s">
        <v>680</v>
      </c>
      <c r="E420" s="1">
        <v>1</v>
      </c>
      <c r="F420" s="1" t="s">
        <v>25</v>
      </c>
      <c r="G420" s="6" t="s">
        <v>1020</v>
      </c>
      <c r="H420" s="13">
        <f t="shared" si="20"/>
        <v>0</v>
      </c>
      <c r="I420" s="6" t="str">
        <f t="shared" si="21"/>
        <v/>
      </c>
      <c r="J420" s="8"/>
      <c r="K420" s="6" t="str">
        <f t="shared" si="22"/>
        <v/>
      </c>
    </row>
    <row r="421" spans="1:11" ht="33.75" x14ac:dyDescent="0.25">
      <c r="A421" s="1" t="s">
        <v>1093</v>
      </c>
      <c r="B421" s="15">
        <v>64.069999999999993</v>
      </c>
      <c r="C421" s="1" t="s">
        <v>683</v>
      </c>
      <c r="D421" s="3" t="s">
        <v>682</v>
      </c>
      <c r="E421" s="1">
        <v>1</v>
      </c>
      <c r="F421" s="1" t="s">
        <v>25</v>
      </c>
      <c r="G421" s="6" t="s">
        <v>1020</v>
      </c>
      <c r="H421" s="13">
        <f t="shared" si="20"/>
        <v>0</v>
      </c>
      <c r="I421" s="6" t="str">
        <f t="shared" si="21"/>
        <v/>
      </c>
      <c r="J421" s="8"/>
      <c r="K421" s="6" t="str">
        <f t="shared" si="22"/>
        <v/>
      </c>
    </row>
    <row r="422" spans="1:11" ht="33.75" x14ac:dyDescent="0.25">
      <c r="A422" s="1" t="s">
        <v>1093</v>
      </c>
      <c r="B422" s="15">
        <v>64.08</v>
      </c>
      <c r="C422" s="1" t="s">
        <v>685</v>
      </c>
      <c r="D422" s="3" t="s">
        <v>684</v>
      </c>
      <c r="E422" s="1">
        <v>1</v>
      </c>
      <c r="F422" s="1" t="s">
        <v>25</v>
      </c>
      <c r="G422" s="6" t="s">
        <v>1020</v>
      </c>
      <c r="H422" s="13">
        <f t="shared" si="20"/>
        <v>0</v>
      </c>
      <c r="I422" s="6" t="str">
        <f t="shared" si="21"/>
        <v/>
      </c>
      <c r="J422" s="8"/>
      <c r="K422" s="6" t="str">
        <f t="shared" si="22"/>
        <v/>
      </c>
    </row>
    <row r="423" spans="1:11" ht="33.75" x14ac:dyDescent="0.25">
      <c r="A423" s="1" t="s">
        <v>1093</v>
      </c>
      <c r="B423" s="15">
        <v>64.09</v>
      </c>
      <c r="C423" s="1" t="s">
        <v>687</v>
      </c>
      <c r="D423" s="3" t="s">
        <v>686</v>
      </c>
      <c r="E423" s="1">
        <v>1</v>
      </c>
      <c r="F423" s="1" t="s">
        <v>25</v>
      </c>
      <c r="G423" s="6" t="s">
        <v>1020</v>
      </c>
      <c r="H423" s="13">
        <f t="shared" si="20"/>
        <v>0</v>
      </c>
      <c r="I423" s="6" t="str">
        <f t="shared" si="21"/>
        <v/>
      </c>
      <c r="J423" s="8"/>
      <c r="K423" s="6" t="str">
        <f t="shared" si="22"/>
        <v/>
      </c>
    </row>
    <row r="424" spans="1:11" ht="33.75" x14ac:dyDescent="0.25">
      <c r="A424" s="1" t="s">
        <v>1093</v>
      </c>
      <c r="B424" s="15">
        <v>64.099999999999994</v>
      </c>
      <c r="C424" s="1" t="s">
        <v>689</v>
      </c>
      <c r="D424" s="3" t="s">
        <v>688</v>
      </c>
      <c r="E424" s="1">
        <v>1</v>
      </c>
      <c r="F424" s="1" t="s">
        <v>25</v>
      </c>
      <c r="G424" s="6" t="s">
        <v>1020</v>
      </c>
      <c r="H424" s="13">
        <f t="shared" si="20"/>
        <v>0</v>
      </c>
      <c r="I424" s="6" t="str">
        <f t="shared" si="21"/>
        <v/>
      </c>
      <c r="J424" s="8"/>
      <c r="K424" s="6" t="str">
        <f t="shared" si="22"/>
        <v/>
      </c>
    </row>
    <row r="425" spans="1:11" ht="33.75" x14ac:dyDescent="0.25">
      <c r="A425" s="1" t="s">
        <v>1093</v>
      </c>
      <c r="B425" s="15">
        <v>64.11</v>
      </c>
      <c r="C425" s="1" t="s">
        <v>691</v>
      </c>
      <c r="D425" s="3" t="s">
        <v>690</v>
      </c>
      <c r="E425" s="1">
        <v>1</v>
      </c>
      <c r="F425" s="1" t="s">
        <v>25</v>
      </c>
      <c r="G425" s="6" t="s">
        <v>1020</v>
      </c>
      <c r="H425" s="13">
        <f t="shared" si="20"/>
        <v>0</v>
      </c>
      <c r="I425" s="6" t="str">
        <f t="shared" si="21"/>
        <v/>
      </c>
      <c r="J425" s="8"/>
      <c r="K425" s="6" t="str">
        <f t="shared" si="22"/>
        <v/>
      </c>
    </row>
    <row r="426" spans="1:11" ht="11.25" x14ac:dyDescent="0.25">
      <c r="A426" s="1" t="s">
        <v>1093</v>
      </c>
      <c r="B426" s="15">
        <v>64.12</v>
      </c>
      <c r="C426" s="1" t="s">
        <v>1216</v>
      </c>
      <c r="D426" s="3" t="s">
        <v>1217</v>
      </c>
      <c r="E426" s="1">
        <v>1</v>
      </c>
      <c r="F426" s="1" t="s">
        <v>25</v>
      </c>
      <c r="G426" s="6" t="s">
        <v>1284</v>
      </c>
      <c r="H426" s="13">
        <f t="shared" si="20"/>
        <v>0</v>
      </c>
      <c r="I426" s="6" t="str">
        <f t="shared" si="21"/>
        <v/>
      </c>
      <c r="J426" s="8"/>
      <c r="K426" s="6" t="str">
        <f t="shared" si="22"/>
        <v/>
      </c>
    </row>
    <row r="427" spans="1:11" ht="33.75" x14ac:dyDescent="0.25">
      <c r="A427" s="1" t="s">
        <v>1093</v>
      </c>
      <c r="B427" s="15">
        <v>65.010000000000005</v>
      </c>
      <c r="C427" s="1" t="s">
        <v>693</v>
      </c>
      <c r="D427" s="3" t="s">
        <v>692</v>
      </c>
      <c r="E427" s="1">
        <v>1</v>
      </c>
      <c r="F427" s="1" t="s">
        <v>25</v>
      </c>
      <c r="G427" s="6">
        <v>284.89999999999998</v>
      </c>
      <c r="H427" s="13">
        <f t="shared" si="20"/>
        <v>0</v>
      </c>
      <c r="I427" s="6">
        <f t="shared" si="21"/>
        <v>284.89999999999998</v>
      </c>
      <c r="J427" s="8"/>
      <c r="K427" s="6">
        <f t="shared" si="22"/>
        <v>0</v>
      </c>
    </row>
    <row r="428" spans="1:11" ht="33.75" x14ac:dyDescent="0.25">
      <c r="A428" s="1" t="s">
        <v>1093</v>
      </c>
      <c r="B428" s="15">
        <v>65.02</v>
      </c>
      <c r="C428" s="1" t="s">
        <v>695</v>
      </c>
      <c r="D428" s="3" t="s">
        <v>694</v>
      </c>
      <c r="E428" s="1">
        <v>1</v>
      </c>
      <c r="F428" s="1" t="s">
        <v>25</v>
      </c>
      <c r="G428" s="6">
        <v>299.85000000000002</v>
      </c>
      <c r="H428" s="13">
        <f t="shared" si="20"/>
        <v>0</v>
      </c>
      <c r="I428" s="6">
        <f t="shared" si="21"/>
        <v>299.85000000000002</v>
      </c>
      <c r="J428" s="8"/>
      <c r="K428" s="6">
        <f t="shared" si="22"/>
        <v>0</v>
      </c>
    </row>
    <row r="429" spans="1:11" ht="33.75" x14ac:dyDescent="0.25">
      <c r="A429" s="1" t="s">
        <v>1093</v>
      </c>
      <c r="B429" s="15">
        <v>65.03</v>
      </c>
      <c r="C429" s="1" t="s">
        <v>697</v>
      </c>
      <c r="D429" s="3" t="s">
        <v>696</v>
      </c>
      <c r="E429" s="1">
        <v>1</v>
      </c>
      <c r="F429" s="1" t="s">
        <v>25</v>
      </c>
      <c r="G429" s="6">
        <v>339.24</v>
      </c>
      <c r="H429" s="13">
        <f t="shared" si="20"/>
        <v>0</v>
      </c>
      <c r="I429" s="6">
        <f t="shared" si="21"/>
        <v>339.24</v>
      </c>
      <c r="J429" s="8"/>
      <c r="K429" s="6">
        <f t="shared" si="22"/>
        <v>0</v>
      </c>
    </row>
    <row r="430" spans="1:11" ht="33.75" x14ac:dyDescent="0.25">
      <c r="A430" s="1" t="s">
        <v>1093</v>
      </c>
      <c r="B430" s="15">
        <v>65.040000000000006</v>
      </c>
      <c r="C430" s="1" t="s">
        <v>699</v>
      </c>
      <c r="D430" s="3" t="s">
        <v>698</v>
      </c>
      <c r="E430" s="1">
        <v>1</v>
      </c>
      <c r="F430" s="1" t="s">
        <v>25</v>
      </c>
      <c r="G430" s="6">
        <v>385.27</v>
      </c>
      <c r="H430" s="13">
        <f t="shared" si="20"/>
        <v>0</v>
      </c>
      <c r="I430" s="6">
        <f t="shared" si="21"/>
        <v>385.27</v>
      </c>
      <c r="J430" s="8"/>
      <c r="K430" s="6">
        <f t="shared" si="22"/>
        <v>0</v>
      </c>
    </row>
    <row r="431" spans="1:11" ht="33.75" x14ac:dyDescent="0.25">
      <c r="A431" s="1" t="s">
        <v>1093</v>
      </c>
      <c r="B431" s="15">
        <v>65.05</v>
      </c>
      <c r="C431" s="1" t="s">
        <v>701</v>
      </c>
      <c r="D431" s="3" t="s">
        <v>700</v>
      </c>
      <c r="E431" s="1">
        <v>1</v>
      </c>
      <c r="F431" s="1" t="s">
        <v>25</v>
      </c>
      <c r="G431" s="6">
        <v>421.13</v>
      </c>
      <c r="H431" s="13">
        <f t="shared" si="20"/>
        <v>0</v>
      </c>
      <c r="I431" s="6">
        <f t="shared" si="21"/>
        <v>421.13</v>
      </c>
      <c r="J431" s="8"/>
      <c r="K431" s="6">
        <f t="shared" si="22"/>
        <v>0</v>
      </c>
    </row>
    <row r="432" spans="1:11" ht="33.75" x14ac:dyDescent="0.25">
      <c r="A432" s="1" t="s">
        <v>1093</v>
      </c>
      <c r="B432" s="15">
        <v>65.06</v>
      </c>
      <c r="C432" s="1" t="s">
        <v>703</v>
      </c>
      <c r="D432" s="3" t="s">
        <v>702</v>
      </c>
      <c r="E432" s="1">
        <v>1</v>
      </c>
      <c r="F432" s="1" t="s">
        <v>25</v>
      </c>
      <c r="G432" s="6">
        <v>474.51</v>
      </c>
      <c r="H432" s="13">
        <f t="shared" si="20"/>
        <v>0</v>
      </c>
      <c r="I432" s="6">
        <f t="shared" si="21"/>
        <v>474.51</v>
      </c>
      <c r="J432" s="8"/>
      <c r="K432" s="6">
        <f t="shared" si="22"/>
        <v>0</v>
      </c>
    </row>
    <row r="433" spans="1:11" ht="33.75" x14ac:dyDescent="0.25">
      <c r="A433" s="1" t="s">
        <v>1093</v>
      </c>
      <c r="B433" s="15">
        <v>65.069999999999993</v>
      </c>
      <c r="C433" s="1" t="s">
        <v>705</v>
      </c>
      <c r="D433" s="3" t="s">
        <v>704</v>
      </c>
      <c r="E433" s="1">
        <v>1</v>
      </c>
      <c r="F433" s="1" t="s">
        <v>25</v>
      </c>
      <c r="G433" s="6">
        <v>594.55999999999995</v>
      </c>
      <c r="H433" s="13">
        <f t="shared" si="20"/>
        <v>0</v>
      </c>
      <c r="I433" s="6">
        <f t="shared" si="21"/>
        <v>594.55999999999995</v>
      </c>
      <c r="J433" s="8"/>
      <c r="K433" s="6">
        <f t="shared" si="22"/>
        <v>0</v>
      </c>
    </row>
    <row r="434" spans="1:11" ht="33.75" x14ac:dyDescent="0.25">
      <c r="A434" s="1" t="s">
        <v>1093</v>
      </c>
      <c r="B434" s="15">
        <v>66.010000000000005</v>
      </c>
      <c r="C434" s="1" t="s">
        <v>707</v>
      </c>
      <c r="D434" s="3" t="s">
        <v>706</v>
      </c>
      <c r="E434" s="1">
        <v>1</v>
      </c>
      <c r="F434" s="1" t="s">
        <v>25</v>
      </c>
      <c r="G434" s="6">
        <v>291.89</v>
      </c>
      <c r="H434" s="13">
        <f t="shared" si="20"/>
        <v>0</v>
      </c>
      <c r="I434" s="6">
        <f t="shared" si="21"/>
        <v>291.89</v>
      </c>
      <c r="J434" s="8"/>
      <c r="K434" s="6">
        <f t="shared" si="22"/>
        <v>0</v>
      </c>
    </row>
    <row r="435" spans="1:11" ht="33.75" x14ac:dyDescent="0.25">
      <c r="A435" s="1" t="s">
        <v>1093</v>
      </c>
      <c r="B435" s="15">
        <v>66.02</v>
      </c>
      <c r="C435" s="1" t="s">
        <v>709</v>
      </c>
      <c r="D435" s="3" t="s">
        <v>708</v>
      </c>
      <c r="E435" s="1">
        <v>1</v>
      </c>
      <c r="F435" s="1" t="s">
        <v>25</v>
      </c>
      <c r="G435" s="6">
        <v>338.89</v>
      </c>
      <c r="H435" s="13">
        <f t="shared" si="20"/>
        <v>0</v>
      </c>
      <c r="I435" s="6">
        <f t="shared" si="21"/>
        <v>338.89</v>
      </c>
      <c r="J435" s="8"/>
      <c r="K435" s="6">
        <f t="shared" si="22"/>
        <v>0</v>
      </c>
    </row>
    <row r="436" spans="1:11" ht="33.75" x14ac:dyDescent="0.25">
      <c r="A436" s="1" t="s">
        <v>1093</v>
      </c>
      <c r="B436" s="15">
        <v>66.03</v>
      </c>
      <c r="C436" s="1" t="s">
        <v>711</v>
      </c>
      <c r="D436" s="3" t="s">
        <v>710</v>
      </c>
      <c r="E436" s="1">
        <v>1</v>
      </c>
      <c r="F436" s="1" t="s">
        <v>25</v>
      </c>
      <c r="G436" s="6">
        <v>369.28</v>
      </c>
      <c r="H436" s="13">
        <f t="shared" si="20"/>
        <v>0</v>
      </c>
      <c r="I436" s="6">
        <f t="shared" si="21"/>
        <v>369.28</v>
      </c>
      <c r="J436" s="8"/>
      <c r="K436" s="6">
        <f t="shared" si="22"/>
        <v>0</v>
      </c>
    </row>
    <row r="437" spans="1:11" ht="33.75" x14ac:dyDescent="0.25">
      <c r="A437" s="1" t="s">
        <v>1093</v>
      </c>
      <c r="B437" s="15">
        <v>66.040000000000006</v>
      </c>
      <c r="C437" s="1" t="s">
        <v>713</v>
      </c>
      <c r="D437" s="3" t="s">
        <v>712</v>
      </c>
      <c r="E437" s="1">
        <v>1</v>
      </c>
      <c r="F437" s="1" t="s">
        <v>25</v>
      </c>
      <c r="G437" s="6">
        <v>410.23</v>
      </c>
      <c r="H437" s="13">
        <f t="shared" si="20"/>
        <v>0</v>
      </c>
      <c r="I437" s="6">
        <f t="shared" si="21"/>
        <v>410.23</v>
      </c>
      <c r="J437" s="8"/>
      <c r="K437" s="6">
        <f t="shared" si="22"/>
        <v>0</v>
      </c>
    </row>
    <row r="438" spans="1:11" ht="33.75" x14ac:dyDescent="0.25">
      <c r="A438" s="1" t="s">
        <v>1093</v>
      </c>
      <c r="B438" s="15">
        <v>66.05</v>
      </c>
      <c r="C438" s="1" t="s">
        <v>715</v>
      </c>
      <c r="D438" s="3" t="s">
        <v>714</v>
      </c>
      <c r="E438" s="1">
        <v>1</v>
      </c>
      <c r="F438" s="1" t="s">
        <v>25</v>
      </c>
      <c r="G438" s="6">
        <v>446.91</v>
      </c>
      <c r="H438" s="13">
        <f t="shared" si="20"/>
        <v>0</v>
      </c>
      <c r="I438" s="6">
        <f t="shared" si="21"/>
        <v>446.91</v>
      </c>
      <c r="J438" s="8"/>
      <c r="K438" s="6">
        <f t="shared" si="22"/>
        <v>0</v>
      </c>
    </row>
    <row r="439" spans="1:11" ht="33.75" x14ac:dyDescent="0.25">
      <c r="A439" s="1" t="s">
        <v>1093</v>
      </c>
      <c r="B439" s="15">
        <v>66.06</v>
      </c>
      <c r="C439" s="1" t="s">
        <v>717</v>
      </c>
      <c r="D439" s="3" t="s">
        <v>716</v>
      </c>
      <c r="E439" s="1">
        <v>1</v>
      </c>
      <c r="F439" s="1" t="s">
        <v>25</v>
      </c>
      <c r="G439" s="6">
        <v>503.3</v>
      </c>
      <c r="H439" s="13">
        <f t="shared" si="20"/>
        <v>0</v>
      </c>
      <c r="I439" s="6">
        <f t="shared" si="21"/>
        <v>503.3</v>
      </c>
      <c r="J439" s="8"/>
      <c r="K439" s="6">
        <f t="shared" si="22"/>
        <v>0</v>
      </c>
    </row>
    <row r="440" spans="1:11" ht="33.75" x14ac:dyDescent="0.25">
      <c r="A440" s="1" t="s">
        <v>1093</v>
      </c>
      <c r="B440" s="15">
        <v>66.069999999999993</v>
      </c>
      <c r="C440" s="1" t="s">
        <v>719</v>
      </c>
      <c r="D440" s="3" t="s">
        <v>718</v>
      </c>
      <c r="E440" s="1">
        <v>1</v>
      </c>
      <c r="F440" s="1" t="s">
        <v>25</v>
      </c>
      <c r="G440" s="6">
        <v>624.16999999999996</v>
      </c>
      <c r="H440" s="13">
        <f t="shared" si="20"/>
        <v>0</v>
      </c>
      <c r="I440" s="6">
        <f t="shared" si="21"/>
        <v>624.16999999999996</v>
      </c>
      <c r="J440" s="8"/>
      <c r="K440" s="6">
        <f t="shared" si="22"/>
        <v>0</v>
      </c>
    </row>
    <row r="441" spans="1:11" ht="11.25" x14ac:dyDescent="0.25">
      <c r="A441" s="1" t="s">
        <v>1094</v>
      </c>
      <c r="B441" s="15">
        <v>67.010000000000005</v>
      </c>
      <c r="C441" s="1" t="s">
        <v>721</v>
      </c>
      <c r="D441" s="3" t="s">
        <v>720</v>
      </c>
      <c r="E441" s="1">
        <v>100</v>
      </c>
      <c r="F441" s="1" t="s">
        <v>722</v>
      </c>
      <c r="G441" s="6">
        <v>7.97</v>
      </c>
      <c r="H441" s="13">
        <f t="shared" si="20"/>
        <v>0</v>
      </c>
      <c r="I441" s="6">
        <f t="shared" si="21"/>
        <v>7.97</v>
      </c>
      <c r="J441" s="8"/>
      <c r="K441" s="6">
        <f t="shared" si="22"/>
        <v>0</v>
      </c>
    </row>
    <row r="442" spans="1:11" ht="33.75" x14ac:dyDescent="0.25">
      <c r="A442" s="1" t="s">
        <v>1094</v>
      </c>
      <c r="B442" s="15">
        <v>68.010000000000005</v>
      </c>
      <c r="C442" s="1" t="s">
        <v>723</v>
      </c>
      <c r="D442" s="3" t="s">
        <v>1095</v>
      </c>
      <c r="E442" s="1">
        <v>100</v>
      </c>
      <c r="F442" s="1" t="s">
        <v>722</v>
      </c>
      <c r="G442" s="6">
        <v>9.7799999999999994</v>
      </c>
      <c r="H442" s="13">
        <f t="shared" si="20"/>
        <v>0</v>
      </c>
      <c r="I442" s="6">
        <f t="shared" si="21"/>
        <v>9.7799999999999994</v>
      </c>
      <c r="J442" s="8"/>
      <c r="K442" s="6">
        <f t="shared" si="22"/>
        <v>0</v>
      </c>
    </row>
    <row r="443" spans="1:11" ht="33.75" x14ac:dyDescent="0.25">
      <c r="A443" s="1" t="s">
        <v>1094</v>
      </c>
      <c r="B443" s="15">
        <v>68.02</v>
      </c>
      <c r="C443" s="1" t="s">
        <v>1096</v>
      </c>
      <c r="D443" s="3" t="s">
        <v>1097</v>
      </c>
      <c r="E443" s="1">
        <v>100</v>
      </c>
      <c r="F443" s="1" t="s">
        <v>722</v>
      </c>
      <c r="G443" s="6">
        <v>10.220000000000001</v>
      </c>
      <c r="H443" s="13">
        <f t="shared" si="20"/>
        <v>0</v>
      </c>
      <c r="I443" s="6">
        <f t="shared" si="21"/>
        <v>10.220000000000001</v>
      </c>
      <c r="J443" s="8"/>
      <c r="K443" s="6">
        <f t="shared" si="22"/>
        <v>0</v>
      </c>
    </row>
    <row r="444" spans="1:11" ht="33.75" x14ac:dyDescent="0.25">
      <c r="A444" s="1" t="s">
        <v>1094</v>
      </c>
      <c r="B444" s="15">
        <v>68.03</v>
      </c>
      <c r="C444" s="1" t="s">
        <v>725</v>
      </c>
      <c r="D444" s="3" t="s">
        <v>724</v>
      </c>
      <c r="E444" s="1">
        <v>100</v>
      </c>
      <c r="F444" s="1" t="s">
        <v>722</v>
      </c>
      <c r="G444" s="6">
        <v>10.53</v>
      </c>
      <c r="H444" s="13">
        <f t="shared" si="20"/>
        <v>0</v>
      </c>
      <c r="I444" s="6">
        <f t="shared" si="21"/>
        <v>10.53</v>
      </c>
      <c r="J444" s="8"/>
      <c r="K444" s="6">
        <f t="shared" si="22"/>
        <v>0</v>
      </c>
    </row>
    <row r="445" spans="1:11" ht="33.75" x14ac:dyDescent="0.25">
      <c r="A445" s="1" t="s">
        <v>1094</v>
      </c>
      <c r="B445" s="15">
        <v>68.040000000000006</v>
      </c>
      <c r="C445" s="1" t="s">
        <v>727</v>
      </c>
      <c r="D445" s="3" t="s">
        <v>726</v>
      </c>
      <c r="E445" s="1">
        <v>300</v>
      </c>
      <c r="F445" s="1" t="s">
        <v>722</v>
      </c>
      <c r="G445" s="6">
        <v>40.04</v>
      </c>
      <c r="H445" s="13">
        <f t="shared" si="20"/>
        <v>0</v>
      </c>
      <c r="I445" s="6">
        <f t="shared" si="21"/>
        <v>40.04</v>
      </c>
      <c r="J445" s="8"/>
      <c r="K445" s="6">
        <f t="shared" si="22"/>
        <v>0</v>
      </c>
    </row>
    <row r="446" spans="1:11" ht="33.75" x14ac:dyDescent="0.25">
      <c r="A446" s="1" t="s">
        <v>1094</v>
      </c>
      <c r="B446" s="15">
        <v>68.05</v>
      </c>
      <c r="C446" s="1" t="s">
        <v>1098</v>
      </c>
      <c r="D446" s="3" t="s">
        <v>1099</v>
      </c>
      <c r="E446" s="1">
        <v>300</v>
      </c>
      <c r="F446" s="1" t="s">
        <v>722</v>
      </c>
      <c r="G446" s="6">
        <v>47.43</v>
      </c>
      <c r="H446" s="13">
        <f t="shared" si="20"/>
        <v>0</v>
      </c>
      <c r="I446" s="6">
        <f t="shared" si="21"/>
        <v>47.43</v>
      </c>
      <c r="J446" s="8"/>
      <c r="K446" s="6">
        <f t="shared" si="22"/>
        <v>0</v>
      </c>
    </row>
    <row r="447" spans="1:11" ht="33.75" x14ac:dyDescent="0.25">
      <c r="A447" s="1" t="s">
        <v>1094</v>
      </c>
      <c r="B447" s="15">
        <v>68.06</v>
      </c>
      <c r="C447" s="1" t="s">
        <v>728</v>
      </c>
      <c r="D447" s="3" t="s">
        <v>1100</v>
      </c>
      <c r="E447" s="1">
        <v>300</v>
      </c>
      <c r="F447" s="1" t="s">
        <v>722</v>
      </c>
      <c r="G447" s="6">
        <v>55.81</v>
      </c>
      <c r="H447" s="13">
        <f t="shared" si="20"/>
        <v>0</v>
      </c>
      <c r="I447" s="6">
        <f t="shared" si="21"/>
        <v>55.81</v>
      </c>
      <c r="J447" s="8"/>
      <c r="K447" s="6">
        <f t="shared" si="22"/>
        <v>0</v>
      </c>
    </row>
    <row r="448" spans="1:11" ht="22.5" x14ac:dyDescent="0.25">
      <c r="A448" s="1" t="s">
        <v>1094</v>
      </c>
      <c r="B448" s="15">
        <v>69.010000000000005</v>
      </c>
      <c r="C448" s="1" t="s">
        <v>729</v>
      </c>
      <c r="D448" s="3" t="s">
        <v>1218</v>
      </c>
      <c r="E448" s="1">
        <v>50</v>
      </c>
      <c r="F448" s="1" t="s">
        <v>1199</v>
      </c>
      <c r="G448" s="6">
        <v>5.62</v>
      </c>
      <c r="H448" s="13">
        <f t="shared" si="20"/>
        <v>0</v>
      </c>
      <c r="I448" s="6">
        <f t="shared" si="21"/>
        <v>5.62</v>
      </c>
      <c r="J448" s="8"/>
      <c r="K448" s="6">
        <f t="shared" si="22"/>
        <v>0</v>
      </c>
    </row>
    <row r="449" spans="1:11" ht="33.75" x14ac:dyDescent="0.25">
      <c r="A449" s="1" t="s">
        <v>1094</v>
      </c>
      <c r="B449" s="15">
        <v>69.02</v>
      </c>
      <c r="C449" s="1" t="s">
        <v>730</v>
      </c>
      <c r="D449" s="3" t="s">
        <v>1101</v>
      </c>
      <c r="E449" s="1">
        <v>1</v>
      </c>
      <c r="F449" s="1" t="s">
        <v>25</v>
      </c>
      <c r="G449" s="6">
        <v>47.66</v>
      </c>
      <c r="H449" s="13">
        <f t="shared" si="20"/>
        <v>0</v>
      </c>
      <c r="I449" s="6">
        <f t="shared" si="21"/>
        <v>47.66</v>
      </c>
      <c r="J449" s="8"/>
      <c r="K449" s="6">
        <f t="shared" si="22"/>
        <v>0</v>
      </c>
    </row>
    <row r="450" spans="1:11" ht="11.25" x14ac:dyDescent="0.25">
      <c r="A450" s="1" t="s">
        <v>1094</v>
      </c>
      <c r="B450" s="15">
        <v>70.010000000000005</v>
      </c>
      <c r="C450" s="1" t="s">
        <v>732</v>
      </c>
      <c r="D450" s="3" t="s">
        <v>731</v>
      </c>
      <c r="E450" s="1">
        <v>25</v>
      </c>
      <c r="F450" s="1" t="s">
        <v>1199</v>
      </c>
      <c r="G450" s="6">
        <v>2.2999999999999998</v>
      </c>
      <c r="H450" s="13">
        <f t="shared" si="20"/>
        <v>0</v>
      </c>
      <c r="I450" s="6">
        <f t="shared" si="21"/>
        <v>2.2999999999999998</v>
      </c>
      <c r="J450" s="8"/>
      <c r="K450" s="6">
        <f t="shared" si="22"/>
        <v>0</v>
      </c>
    </row>
    <row r="451" spans="1:11" ht="45" x14ac:dyDescent="0.25">
      <c r="A451" s="1" t="s">
        <v>1094</v>
      </c>
      <c r="B451" s="15">
        <v>71.010000000000005</v>
      </c>
      <c r="C451" s="1" t="s">
        <v>734</v>
      </c>
      <c r="D451" s="3" t="s">
        <v>733</v>
      </c>
      <c r="E451" s="1">
        <v>50</v>
      </c>
      <c r="F451" s="1" t="s">
        <v>1199</v>
      </c>
      <c r="G451" s="6">
        <v>17.7</v>
      </c>
      <c r="H451" s="13">
        <f t="shared" si="20"/>
        <v>0</v>
      </c>
      <c r="I451" s="6">
        <f t="shared" si="21"/>
        <v>17.7</v>
      </c>
      <c r="J451" s="8"/>
      <c r="K451" s="6">
        <f t="shared" si="22"/>
        <v>0</v>
      </c>
    </row>
    <row r="452" spans="1:11" ht="11.25" x14ac:dyDescent="0.25">
      <c r="A452" s="1" t="s">
        <v>1094</v>
      </c>
      <c r="B452" s="15">
        <v>72.010000000000005</v>
      </c>
      <c r="C452" s="1" t="s">
        <v>736</v>
      </c>
      <c r="D452" s="3" t="s">
        <v>735</v>
      </c>
      <c r="E452" s="1">
        <v>100</v>
      </c>
      <c r="F452" s="1" t="s">
        <v>1199</v>
      </c>
      <c r="G452" s="6">
        <v>7.52</v>
      </c>
      <c r="H452" s="13">
        <f t="shared" si="20"/>
        <v>0</v>
      </c>
      <c r="I452" s="6">
        <f t="shared" si="21"/>
        <v>7.52</v>
      </c>
      <c r="J452" s="8"/>
      <c r="K452" s="6">
        <f t="shared" si="22"/>
        <v>0</v>
      </c>
    </row>
    <row r="453" spans="1:11" ht="22.5" x14ac:dyDescent="0.25">
      <c r="A453" s="1" t="s">
        <v>1094</v>
      </c>
      <c r="B453" s="15">
        <v>72.02</v>
      </c>
      <c r="C453" s="1" t="s">
        <v>738</v>
      </c>
      <c r="D453" s="3" t="s">
        <v>737</v>
      </c>
      <c r="E453" s="1">
        <v>100</v>
      </c>
      <c r="F453" s="1" t="s">
        <v>1199</v>
      </c>
      <c r="G453" s="6">
        <v>9.64</v>
      </c>
      <c r="H453" s="13">
        <f t="shared" si="20"/>
        <v>0</v>
      </c>
      <c r="I453" s="6">
        <f t="shared" si="21"/>
        <v>9.64</v>
      </c>
      <c r="J453" s="8"/>
      <c r="K453" s="6">
        <f t="shared" si="22"/>
        <v>0</v>
      </c>
    </row>
    <row r="454" spans="1:11" ht="11.25" x14ac:dyDescent="0.25">
      <c r="A454" s="1" t="s">
        <v>1094</v>
      </c>
      <c r="B454" s="15">
        <v>72.03</v>
      </c>
      <c r="C454" s="1" t="s">
        <v>740</v>
      </c>
      <c r="D454" s="3" t="s">
        <v>739</v>
      </c>
      <c r="E454" s="1">
        <v>2</v>
      </c>
      <c r="F454" s="1" t="s">
        <v>1199</v>
      </c>
      <c r="G454" s="6">
        <v>31.63</v>
      </c>
      <c r="H454" s="13">
        <f t="shared" si="20"/>
        <v>0</v>
      </c>
      <c r="I454" s="6">
        <f t="shared" si="21"/>
        <v>31.63</v>
      </c>
      <c r="J454" s="8"/>
      <c r="K454" s="6">
        <f t="shared" si="22"/>
        <v>0</v>
      </c>
    </row>
    <row r="455" spans="1:11" ht="33.75" x14ac:dyDescent="0.25">
      <c r="A455" s="1" t="s">
        <v>1094</v>
      </c>
      <c r="B455" s="15">
        <v>73.010000000000005</v>
      </c>
      <c r="C455" s="1" t="s">
        <v>742</v>
      </c>
      <c r="D455" s="3" t="s">
        <v>741</v>
      </c>
      <c r="E455" s="1">
        <v>50</v>
      </c>
      <c r="F455" s="1" t="s">
        <v>25</v>
      </c>
      <c r="G455" s="6">
        <v>0.87</v>
      </c>
      <c r="H455" s="13">
        <f t="shared" si="20"/>
        <v>0</v>
      </c>
      <c r="I455" s="6">
        <f t="shared" si="21"/>
        <v>0.87</v>
      </c>
      <c r="J455" s="8"/>
      <c r="K455" s="6">
        <f t="shared" si="22"/>
        <v>0</v>
      </c>
    </row>
    <row r="456" spans="1:11" ht="45" x14ac:dyDescent="0.25">
      <c r="A456" s="1" t="s">
        <v>1094</v>
      </c>
      <c r="B456" s="15">
        <v>74.010000000000005</v>
      </c>
      <c r="C456" s="1" t="s">
        <v>744</v>
      </c>
      <c r="D456" s="3" t="s">
        <v>743</v>
      </c>
      <c r="E456" s="1">
        <v>1</v>
      </c>
      <c r="F456" s="1" t="s">
        <v>25</v>
      </c>
      <c r="G456" s="6" t="s">
        <v>1020</v>
      </c>
      <c r="H456" s="13">
        <f t="shared" si="20"/>
        <v>0</v>
      </c>
      <c r="I456" s="6" t="str">
        <f t="shared" si="21"/>
        <v/>
      </c>
      <c r="J456" s="8"/>
      <c r="K456" s="6" t="str">
        <f t="shared" si="22"/>
        <v/>
      </c>
    </row>
    <row r="457" spans="1:11" ht="45" x14ac:dyDescent="0.25">
      <c r="A457" s="1" t="s">
        <v>1094</v>
      </c>
      <c r="B457" s="15">
        <v>74.02</v>
      </c>
      <c r="C457" s="1" t="s">
        <v>746</v>
      </c>
      <c r="D457" s="3" t="s">
        <v>745</v>
      </c>
      <c r="E457" s="1">
        <v>1</v>
      </c>
      <c r="F457" s="1" t="s">
        <v>25</v>
      </c>
      <c r="G457" s="6" t="s">
        <v>1020</v>
      </c>
      <c r="H457" s="13">
        <f t="shared" si="20"/>
        <v>0</v>
      </c>
      <c r="I457" s="6" t="str">
        <f t="shared" si="21"/>
        <v/>
      </c>
      <c r="J457" s="8"/>
      <c r="K457" s="6" t="str">
        <f t="shared" si="22"/>
        <v/>
      </c>
    </row>
    <row r="458" spans="1:11" ht="45" x14ac:dyDescent="0.25">
      <c r="A458" s="1" t="s">
        <v>1094</v>
      </c>
      <c r="B458" s="15">
        <v>74.03</v>
      </c>
      <c r="C458" s="1" t="s">
        <v>748</v>
      </c>
      <c r="D458" s="3" t="s">
        <v>747</v>
      </c>
      <c r="E458" s="1">
        <v>50</v>
      </c>
      <c r="F458" s="1" t="s">
        <v>25</v>
      </c>
      <c r="G458" s="6" t="s">
        <v>1020</v>
      </c>
      <c r="H458" s="13">
        <f t="shared" si="20"/>
        <v>0</v>
      </c>
      <c r="I458" s="6" t="str">
        <f t="shared" si="21"/>
        <v/>
      </c>
      <c r="J458" s="8"/>
      <c r="K458" s="6" t="str">
        <f t="shared" si="22"/>
        <v/>
      </c>
    </row>
    <row r="459" spans="1:11" ht="45" x14ac:dyDescent="0.25">
      <c r="A459" s="1" t="s">
        <v>1094</v>
      </c>
      <c r="B459" s="15">
        <v>74.040000000000006</v>
      </c>
      <c r="C459" s="1" t="s">
        <v>750</v>
      </c>
      <c r="D459" s="3" t="s">
        <v>749</v>
      </c>
      <c r="E459" s="1">
        <v>1</v>
      </c>
      <c r="F459" s="1" t="s">
        <v>25</v>
      </c>
      <c r="G459" s="6">
        <v>73.52</v>
      </c>
      <c r="H459" s="13">
        <f t="shared" si="20"/>
        <v>0</v>
      </c>
      <c r="I459" s="6">
        <f t="shared" si="21"/>
        <v>73.52</v>
      </c>
      <c r="J459" s="8"/>
      <c r="K459" s="6">
        <f t="shared" si="22"/>
        <v>0</v>
      </c>
    </row>
    <row r="460" spans="1:11" ht="45" x14ac:dyDescent="0.25">
      <c r="A460" s="1" t="s">
        <v>1094</v>
      </c>
      <c r="B460" s="15">
        <v>74.05</v>
      </c>
      <c r="C460" s="1" t="s">
        <v>752</v>
      </c>
      <c r="D460" s="3" t="s">
        <v>751</v>
      </c>
      <c r="E460" s="1">
        <v>1</v>
      </c>
      <c r="F460" s="1" t="s">
        <v>25</v>
      </c>
      <c r="G460" s="6">
        <v>71.930000000000007</v>
      </c>
      <c r="H460" s="13">
        <f t="shared" si="20"/>
        <v>0</v>
      </c>
      <c r="I460" s="6">
        <f t="shared" si="21"/>
        <v>71.930000000000007</v>
      </c>
      <c r="J460" s="8"/>
      <c r="K460" s="6">
        <f t="shared" si="22"/>
        <v>0</v>
      </c>
    </row>
    <row r="461" spans="1:11" ht="56.25" x14ac:dyDescent="0.25">
      <c r="A461" s="1" t="s">
        <v>1094</v>
      </c>
      <c r="B461" s="15">
        <v>75.010000000000005</v>
      </c>
      <c r="C461" s="1" t="s">
        <v>754</v>
      </c>
      <c r="D461" s="3" t="s">
        <v>753</v>
      </c>
      <c r="E461" s="1">
        <v>1</v>
      </c>
      <c r="F461" s="1" t="s">
        <v>25</v>
      </c>
      <c r="G461" s="6">
        <v>205.15</v>
      </c>
      <c r="H461" s="13">
        <f t="shared" si="20"/>
        <v>0</v>
      </c>
      <c r="I461" s="6">
        <f t="shared" si="21"/>
        <v>205.15</v>
      </c>
      <c r="J461" s="8"/>
      <c r="K461" s="6">
        <f t="shared" si="22"/>
        <v>0</v>
      </c>
    </row>
    <row r="462" spans="1:11" ht="67.5" x14ac:dyDescent="0.25">
      <c r="A462" s="1" t="s">
        <v>1094</v>
      </c>
      <c r="B462" s="15">
        <v>75.02</v>
      </c>
      <c r="C462" s="1" t="s">
        <v>756</v>
      </c>
      <c r="D462" s="3" t="s">
        <v>755</v>
      </c>
      <c r="E462" s="1">
        <v>1</v>
      </c>
      <c r="F462" s="1" t="s">
        <v>25</v>
      </c>
      <c r="G462" s="6">
        <v>234.45</v>
      </c>
      <c r="H462" s="13">
        <f t="shared" ref="H462:H525" si="23">IF(A462="1_RU",$N$2,IF(A462="1_ZA",$N$3,IF(A462="1_SK",$N$4,IF(A462="1_PU",$N$5,IF(A462="2_RS",$O$6,IF(A462="2_AK",$O$7,IF(A462="1_NA",$N$8,IF(A462="2_NA",$O$8,IF(A462="2_PC",$O$9,IF(A462="2_RE",$O$10,IF(A462="2_RA",$O$11,"")))))))))))</f>
        <v>0</v>
      </c>
      <c r="I462" s="6">
        <f t="shared" ref="I462:I525" si="24">IF(ISERROR(G462*(1-H462)),"",G462*(1-H462))</f>
        <v>234.45</v>
      </c>
      <c r="J462" s="8"/>
      <c r="K462" s="6">
        <f t="shared" ref="K462:K525" si="25">IF(ISERROR(J462*I462),"",J462*I462)</f>
        <v>0</v>
      </c>
    </row>
    <row r="463" spans="1:11" ht="45" x14ac:dyDescent="0.25">
      <c r="A463" s="1" t="s">
        <v>1094</v>
      </c>
      <c r="B463" s="15">
        <v>75.03</v>
      </c>
      <c r="C463" s="1" t="s">
        <v>758</v>
      </c>
      <c r="D463" s="3" t="s">
        <v>757</v>
      </c>
      <c r="E463" s="1">
        <v>1</v>
      </c>
      <c r="F463" s="1" t="s">
        <v>25</v>
      </c>
      <c r="G463" s="6">
        <v>334.9</v>
      </c>
      <c r="H463" s="13">
        <f t="shared" si="23"/>
        <v>0</v>
      </c>
      <c r="I463" s="6">
        <f t="shared" si="24"/>
        <v>334.9</v>
      </c>
      <c r="J463" s="8"/>
      <c r="K463" s="6">
        <f t="shared" si="25"/>
        <v>0</v>
      </c>
    </row>
    <row r="464" spans="1:11" ht="56.25" x14ac:dyDescent="0.25">
      <c r="A464" s="1" t="s">
        <v>1094</v>
      </c>
      <c r="B464" s="15">
        <v>75.040000000000006</v>
      </c>
      <c r="C464" s="1" t="s">
        <v>760</v>
      </c>
      <c r="D464" s="3" t="s">
        <v>759</v>
      </c>
      <c r="E464" s="1">
        <v>1</v>
      </c>
      <c r="F464" s="1" t="s">
        <v>25</v>
      </c>
      <c r="G464" s="6">
        <v>348.86</v>
      </c>
      <c r="H464" s="13">
        <f t="shared" si="23"/>
        <v>0</v>
      </c>
      <c r="I464" s="6">
        <f t="shared" si="24"/>
        <v>348.86</v>
      </c>
      <c r="J464" s="8"/>
      <c r="K464" s="6">
        <f t="shared" si="25"/>
        <v>0</v>
      </c>
    </row>
    <row r="465" spans="1:11" ht="56.25" x14ac:dyDescent="0.25">
      <c r="A465" s="1" t="s">
        <v>1094</v>
      </c>
      <c r="B465" s="15">
        <v>75.05</v>
      </c>
      <c r="C465" s="1" t="s">
        <v>762</v>
      </c>
      <c r="D465" s="3" t="s">
        <v>761</v>
      </c>
      <c r="E465" s="1">
        <v>1</v>
      </c>
      <c r="F465" s="1" t="s">
        <v>25</v>
      </c>
      <c r="G465" s="6">
        <v>340.66</v>
      </c>
      <c r="H465" s="13">
        <f t="shared" si="23"/>
        <v>0</v>
      </c>
      <c r="I465" s="6">
        <f t="shared" si="24"/>
        <v>340.66</v>
      </c>
      <c r="J465" s="8"/>
      <c r="K465" s="6">
        <f t="shared" si="25"/>
        <v>0</v>
      </c>
    </row>
    <row r="466" spans="1:11" ht="33.75" x14ac:dyDescent="0.25">
      <c r="A466" s="1" t="s">
        <v>1094</v>
      </c>
      <c r="B466" s="15">
        <v>75.06</v>
      </c>
      <c r="C466" s="1" t="s">
        <v>764</v>
      </c>
      <c r="D466" s="3" t="s">
        <v>763</v>
      </c>
      <c r="E466" s="1">
        <v>1</v>
      </c>
      <c r="F466" s="1" t="s">
        <v>25</v>
      </c>
      <c r="G466" s="6">
        <v>329.15</v>
      </c>
      <c r="H466" s="13">
        <f t="shared" si="23"/>
        <v>0</v>
      </c>
      <c r="I466" s="6">
        <f t="shared" si="24"/>
        <v>329.15</v>
      </c>
      <c r="J466" s="8"/>
      <c r="K466" s="6">
        <f t="shared" si="25"/>
        <v>0</v>
      </c>
    </row>
    <row r="467" spans="1:11" ht="33.75" x14ac:dyDescent="0.25">
      <c r="A467" s="1" t="s">
        <v>1094</v>
      </c>
      <c r="B467" s="15">
        <v>76.010000000000005</v>
      </c>
      <c r="C467" s="1" t="s">
        <v>766</v>
      </c>
      <c r="D467" s="3" t="s">
        <v>765</v>
      </c>
      <c r="E467" s="1">
        <v>1</v>
      </c>
      <c r="F467" s="1" t="s">
        <v>25</v>
      </c>
      <c r="G467" s="6">
        <v>74.06</v>
      </c>
      <c r="H467" s="13">
        <f t="shared" si="23"/>
        <v>0</v>
      </c>
      <c r="I467" s="6">
        <f t="shared" si="24"/>
        <v>74.06</v>
      </c>
      <c r="J467" s="8"/>
      <c r="K467" s="6">
        <f t="shared" si="25"/>
        <v>0</v>
      </c>
    </row>
    <row r="468" spans="1:11" ht="56.25" x14ac:dyDescent="0.25">
      <c r="A468" s="1" t="s">
        <v>1094</v>
      </c>
      <c r="B468" s="15">
        <v>76.02</v>
      </c>
      <c r="C468" s="1" t="s">
        <v>768</v>
      </c>
      <c r="D468" s="3" t="s">
        <v>767</v>
      </c>
      <c r="E468" s="1">
        <v>1</v>
      </c>
      <c r="F468" s="1" t="s">
        <v>25</v>
      </c>
      <c r="G468" s="6" t="s">
        <v>1020</v>
      </c>
      <c r="H468" s="13">
        <f t="shared" si="23"/>
        <v>0</v>
      </c>
      <c r="I468" s="6" t="str">
        <f t="shared" si="24"/>
        <v/>
      </c>
      <c r="J468" s="8"/>
      <c r="K468" s="6" t="str">
        <f t="shared" si="25"/>
        <v/>
      </c>
    </row>
    <row r="469" spans="1:11" ht="56.25" x14ac:dyDescent="0.25">
      <c r="A469" s="1" t="s">
        <v>1094</v>
      </c>
      <c r="B469" s="15">
        <v>76.03</v>
      </c>
      <c r="C469" s="1" t="s">
        <v>770</v>
      </c>
      <c r="D469" s="3" t="s">
        <v>769</v>
      </c>
      <c r="E469" s="1">
        <v>1</v>
      </c>
      <c r="F469" s="1" t="s">
        <v>25</v>
      </c>
      <c r="G469" s="6">
        <v>547.34</v>
      </c>
      <c r="H469" s="13">
        <f t="shared" si="23"/>
        <v>0</v>
      </c>
      <c r="I469" s="6">
        <f t="shared" si="24"/>
        <v>547.34</v>
      </c>
      <c r="J469" s="8"/>
      <c r="K469" s="6">
        <f t="shared" si="25"/>
        <v>0</v>
      </c>
    </row>
    <row r="470" spans="1:11" ht="67.5" x14ac:dyDescent="0.25">
      <c r="A470" s="1" t="s">
        <v>1094</v>
      </c>
      <c r="B470" s="15">
        <v>76.040000000000006</v>
      </c>
      <c r="C470" s="1" t="s">
        <v>772</v>
      </c>
      <c r="D470" s="3" t="s">
        <v>771</v>
      </c>
      <c r="E470" s="1">
        <v>1</v>
      </c>
      <c r="F470" s="1" t="s">
        <v>25</v>
      </c>
      <c r="G470" s="6">
        <v>753.11</v>
      </c>
      <c r="H470" s="13">
        <f t="shared" si="23"/>
        <v>0</v>
      </c>
      <c r="I470" s="6">
        <f t="shared" si="24"/>
        <v>753.11</v>
      </c>
      <c r="J470" s="8"/>
      <c r="K470" s="6">
        <f t="shared" si="25"/>
        <v>0</v>
      </c>
    </row>
    <row r="471" spans="1:11" ht="45" x14ac:dyDescent="0.25">
      <c r="A471" s="1" t="s">
        <v>1094</v>
      </c>
      <c r="B471" s="15">
        <v>76.05</v>
      </c>
      <c r="C471" s="1" t="s">
        <v>774</v>
      </c>
      <c r="D471" s="3" t="s">
        <v>773</v>
      </c>
      <c r="E471" s="1">
        <v>1</v>
      </c>
      <c r="F471" s="1" t="s">
        <v>25</v>
      </c>
      <c r="G471" s="6">
        <v>481.36</v>
      </c>
      <c r="H471" s="13">
        <f t="shared" si="23"/>
        <v>0</v>
      </c>
      <c r="I471" s="6">
        <f t="shared" si="24"/>
        <v>481.36</v>
      </c>
      <c r="J471" s="8"/>
      <c r="K471" s="6">
        <f t="shared" si="25"/>
        <v>0</v>
      </c>
    </row>
    <row r="472" spans="1:11" ht="56.25" x14ac:dyDescent="0.25">
      <c r="A472" s="1" t="s">
        <v>1094</v>
      </c>
      <c r="B472" s="15">
        <v>76.06</v>
      </c>
      <c r="C472" s="1" t="s">
        <v>776</v>
      </c>
      <c r="D472" s="3" t="s">
        <v>775</v>
      </c>
      <c r="E472" s="1">
        <v>1</v>
      </c>
      <c r="F472" s="1" t="s">
        <v>25</v>
      </c>
      <c r="G472" s="6">
        <v>803.33</v>
      </c>
      <c r="H472" s="13">
        <f t="shared" si="23"/>
        <v>0</v>
      </c>
      <c r="I472" s="6">
        <f t="shared" si="24"/>
        <v>803.33</v>
      </c>
      <c r="J472" s="8"/>
      <c r="K472" s="6">
        <f t="shared" si="25"/>
        <v>0</v>
      </c>
    </row>
    <row r="473" spans="1:11" ht="56.25" x14ac:dyDescent="0.25">
      <c r="A473" s="1" t="s">
        <v>1094</v>
      </c>
      <c r="B473" s="15">
        <v>76.069999999999993</v>
      </c>
      <c r="C473" s="1" t="s">
        <v>777</v>
      </c>
      <c r="D473" s="3" t="s">
        <v>1219</v>
      </c>
      <c r="E473" s="1">
        <v>1</v>
      </c>
      <c r="F473" s="1" t="s">
        <v>25</v>
      </c>
      <c r="G473" s="6">
        <v>122.34</v>
      </c>
      <c r="H473" s="13">
        <f t="shared" si="23"/>
        <v>0</v>
      </c>
      <c r="I473" s="6">
        <f t="shared" si="24"/>
        <v>122.34</v>
      </c>
      <c r="J473" s="8"/>
      <c r="K473" s="6">
        <f t="shared" si="25"/>
        <v>0</v>
      </c>
    </row>
    <row r="474" spans="1:11" ht="56.25" x14ac:dyDescent="0.25">
      <c r="A474" s="1" t="s">
        <v>1094</v>
      </c>
      <c r="B474" s="15">
        <v>76.08</v>
      </c>
      <c r="C474" s="1" t="s">
        <v>779</v>
      </c>
      <c r="D474" s="3" t="s">
        <v>778</v>
      </c>
      <c r="E474" s="1">
        <v>1</v>
      </c>
      <c r="F474" s="1" t="s">
        <v>25</v>
      </c>
      <c r="G474" s="6">
        <v>104.64</v>
      </c>
      <c r="H474" s="13">
        <f t="shared" si="23"/>
        <v>0</v>
      </c>
      <c r="I474" s="6">
        <f t="shared" si="24"/>
        <v>104.64</v>
      </c>
      <c r="J474" s="8"/>
      <c r="K474" s="6">
        <f t="shared" si="25"/>
        <v>0</v>
      </c>
    </row>
    <row r="475" spans="1:11" ht="45" x14ac:dyDescent="0.25">
      <c r="A475" s="1" t="s">
        <v>1094</v>
      </c>
      <c r="B475" s="15">
        <v>76.09</v>
      </c>
      <c r="C475" s="1" t="s">
        <v>781</v>
      </c>
      <c r="D475" s="3" t="s">
        <v>780</v>
      </c>
      <c r="E475" s="1">
        <v>1</v>
      </c>
      <c r="F475" s="1" t="s">
        <v>25</v>
      </c>
      <c r="G475" s="6">
        <v>123.96</v>
      </c>
      <c r="H475" s="13">
        <f t="shared" si="23"/>
        <v>0</v>
      </c>
      <c r="I475" s="6">
        <f t="shared" si="24"/>
        <v>123.96</v>
      </c>
      <c r="J475" s="8"/>
      <c r="K475" s="6">
        <f t="shared" si="25"/>
        <v>0</v>
      </c>
    </row>
    <row r="476" spans="1:11" ht="33.75" x14ac:dyDescent="0.25">
      <c r="A476" s="1" t="s">
        <v>1094</v>
      </c>
      <c r="B476" s="15">
        <v>77.010000000000005</v>
      </c>
      <c r="C476" s="1" t="s">
        <v>783</v>
      </c>
      <c r="D476" s="3" t="s">
        <v>782</v>
      </c>
      <c r="E476" s="1">
        <v>1</v>
      </c>
      <c r="F476" s="1" t="s">
        <v>25</v>
      </c>
      <c r="G476" s="6">
        <v>459.13</v>
      </c>
      <c r="H476" s="13">
        <f t="shared" si="23"/>
        <v>0</v>
      </c>
      <c r="I476" s="6">
        <f t="shared" si="24"/>
        <v>459.13</v>
      </c>
      <c r="J476" s="8"/>
      <c r="K476" s="6">
        <f t="shared" si="25"/>
        <v>0</v>
      </c>
    </row>
    <row r="477" spans="1:11" ht="45" x14ac:dyDescent="0.25">
      <c r="A477" s="1" t="s">
        <v>1094</v>
      </c>
      <c r="B477" s="15">
        <v>77.02</v>
      </c>
      <c r="C477" s="1" t="s">
        <v>785</v>
      </c>
      <c r="D477" s="3" t="s">
        <v>784</v>
      </c>
      <c r="E477" s="1">
        <v>1</v>
      </c>
      <c r="F477" s="1" t="s">
        <v>25</v>
      </c>
      <c r="G477" s="6">
        <v>473.09</v>
      </c>
      <c r="H477" s="13">
        <f t="shared" si="23"/>
        <v>0</v>
      </c>
      <c r="I477" s="6">
        <f t="shared" si="24"/>
        <v>473.09</v>
      </c>
      <c r="J477" s="8"/>
      <c r="K477" s="6">
        <f t="shared" si="25"/>
        <v>0</v>
      </c>
    </row>
    <row r="478" spans="1:11" ht="45" x14ac:dyDescent="0.25">
      <c r="A478" s="1" t="s">
        <v>1094</v>
      </c>
      <c r="B478" s="15">
        <v>77.03</v>
      </c>
      <c r="C478" s="1" t="s">
        <v>787</v>
      </c>
      <c r="D478" s="3" t="s">
        <v>786</v>
      </c>
      <c r="E478" s="1">
        <v>1</v>
      </c>
      <c r="F478" s="1" t="s">
        <v>25</v>
      </c>
      <c r="G478" s="6">
        <v>700.29</v>
      </c>
      <c r="H478" s="13">
        <f t="shared" si="23"/>
        <v>0</v>
      </c>
      <c r="I478" s="6">
        <f t="shared" si="24"/>
        <v>700.29</v>
      </c>
      <c r="J478" s="8"/>
      <c r="K478" s="6">
        <f t="shared" si="25"/>
        <v>0</v>
      </c>
    </row>
    <row r="479" spans="1:11" ht="56.25" x14ac:dyDescent="0.25">
      <c r="A479" s="1" t="s">
        <v>1094</v>
      </c>
      <c r="B479" s="15">
        <v>77.040000000000006</v>
      </c>
      <c r="C479" s="1" t="s">
        <v>789</v>
      </c>
      <c r="D479" s="3" t="s">
        <v>788</v>
      </c>
      <c r="E479" s="1">
        <v>1</v>
      </c>
      <c r="F479" s="1" t="s">
        <v>25</v>
      </c>
      <c r="G479" s="6">
        <v>1270.18</v>
      </c>
      <c r="H479" s="13">
        <f t="shared" si="23"/>
        <v>0</v>
      </c>
      <c r="I479" s="6">
        <f t="shared" si="24"/>
        <v>1270.18</v>
      </c>
      <c r="J479" s="8"/>
      <c r="K479" s="6">
        <f t="shared" si="25"/>
        <v>0</v>
      </c>
    </row>
    <row r="480" spans="1:11" ht="22.5" x14ac:dyDescent="0.25">
      <c r="A480" s="1" t="s">
        <v>1094</v>
      </c>
      <c r="B480" s="15">
        <v>78.010000000000005</v>
      </c>
      <c r="C480" s="1" t="s">
        <v>791</v>
      </c>
      <c r="D480" s="3" t="s">
        <v>790</v>
      </c>
      <c r="E480" s="1">
        <v>1</v>
      </c>
      <c r="F480" s="1" t="s">
        <v>25</v>
      </c>
      <c r="G480" s="6">
        <v>502.64</v>
      </c>
      <c r="H480" s="13">
        <f t="shared" si="23"/>
        <v>0</v>
      </c>
      <c r="I480" s="6">
        <f t="shared" si="24"/>
        <v>502.64</v>
      </c>
      <c r="J480" s="8"/>
      <c r="K480" s="6">
        <f t="shared" si="25"/>
        <v>0</v>
      </c>
    </row>
    <row r="481" spans="1:11" ht="11.25" x14ac:dyDescent="0.25">
      <c r="A481" s="1" t="s">
        <v>1094</v>
      </c>
      <c r="B481" s="15">
        <v>79.010000000000005</v>
      </c>
      <c r="C481" s="1" t="s">
        <v>793</v>
      </c>
      <c r="D481" s="3" t="s">
        <v>792</v>
      </c>
      <c r="E481" s="1">
        <v>25</v>
      </c>
      <c r="F481" s="1" t="s">
        <v>25</v>
      </c>
      <c r="G481" s="6">
        <v>3.9</v>
      </c>
      <c r="H481" s="13">
        <f t="shared" si="23"/>
        <v>0</v>
      </c>
      <c r="I481" s="6">
        <f t="shared" si="24"/>
        <v>3.9</v>
      </c>
      <c r="J481" s="8"/>
      <c r="K481" s="6">
        <f t="shared" si="25"/>
        <v>0</v>
      </c>
    </row>
    <row r="482" spans="1:11" ht="11.25" x14ac:dyDescent="0.25">
      <c r="A482" s="1" t="s">
        <v>1094</v>
      </c>
      <c r="B482" s="15">
        <v>79.02</v>
      </c>
      <c r="C482" s="1" t="s">
        <v>794</v>
      </c>
      <c r="D482" s="3" t="s">
        <v>1102</v>
      </c>
      <c r="E482" s="1">
        <v>25</v>
      </c>
      <c r="F482" s="1" t="s">
        <v>25</v>
      </c>
      <c r="G482" s="6">
        <v>3.9</v>
      </c>
      <c r="H482" s="13">
        <f t="shared" si="23"/>
        <v>0</v>
      </c>
      <c r="I482" s="6">
        <f t="shared" si="24"/>
        <v>3.9</v>
      </c>
      <c r="J482" s="8"/>
      <c r="K482" s="6">
        <f t="shared" si="25"/>
        <v>0</v>
      </c>
    </row>
    <row r="483" spans="1:11" ht="11.25" x14ac:dyDescent="0.25">
      <c r="A483" s="1" t="s">
        <v>1094</v>
      </c>
      <c r="B483" s="15">
        <v>79.03</v>
      </c>
      <c r="C483" s="1" t="s">
        <v>796</v>
      </c>
      <c r="D483" s="3" t="s">
        <v>795</v>
      </c>
      <c r="E483" s="1">
        <v>25</v>
      </c>
      <c r="F483" s="1" t="s">
        <v>25</v>
      </c>
      <c r="G483" s="6">
        <v>3.62</v>
      </c>
      <c r="H483" s="13">
        <f t="shared" si="23"/>
        <v>0</v>
      </c>
      <c r="I483" s="6">
        <f t="shared" si="24"/>
        <v>3.62</v>
      </c>
      <c r="J483" s="8"/>
      <c r="K483" s="6">
        <f t="shared" si="25"/>
        <v>0</v>
      </c>
    </row>
    <row r="484" spans="1:11" ht="11.25" x14ac:dyDescent="0.25">
      <c r="A484" s="1" t="s">
        <v>1094</v>
      </c>
      <c r="B484" s="15">
        <v>79.040000000000006</v>
      </c>
      <c r="C484" s="1" t="s">
        <v>798</v>
      </c>
      <c r="D484" s="3" t="s">
        <v>797</v>
      </c>
      <c r="E484" s="1">
        <v>25</v>
      </c>
      <c r="F484" s="1" t="s">
        <v>25</v>
      </c>
      <c r="G484" s="6">
        <v>6.33</v>
      </c>
      <c r="H484" s="13">
        <f t="shared" si="23"/>
        <v>0</v>
      </c>
      <c r="I484" s="6">
        <f t="shared" si="24"/>
        <v>6.33</v>
      </c>
      <c r="J484" s="8"/>
      <c r="K484" s="6">
        <f t="shared" si="25"/>
        <v>0</v>
      </c>
    </row>
    <row r="485" spans="1:11" ht="11.25" x14ac:dyDescent="0.25">
      <c r="A485" s="1" t="s">
        <v>1094</v>
      </c>
      <c r="B485" s="15">
        <v>80.010000000000005</v>
      </c>
      <c r="C485" s="1" t="s">
        <v>800</v>
      </c>
      <c r="D485" s="3" t="s">
        <v>799</v>
      </c>
      <c r="E485" s="1">
        <v>100</v>
      </c>
      <c r="F485" s="1" t="s">
        <v>25</v>
      </c>
      <c r="G485" s="6">
        <v>0.52</v>
      </c>
      <c r="H485" s="13">
        <f t="shared" si="23"/>
        <v>0</v>
      </c>
      <c r="I485" s="6">
        <f t="shared" si="24"/>
        <v>0.52</v>
      </c>
      <c r="J485" s="8"/>
      <c r="K485" s="6">
        <f t="shared" si="25"/>
        <v>0</v>
      </c>
    </row>
    <row r="486" spans="1:11" ht="11.25" x14ac:dyDescent="0.25">
      <c r="A486" s="1" t="s">
        <v>1094</v>
      </c>
      <c r="B486" s="15">
        <v>80.02</v>
      </c>
      <c r="C486" s="1" t="s">
        <v>802</v>
      </c>
      <c r="D486" s="3" t="s">
        <v>801</v>
      </c>
      <c r="E486" s="1">
        <v>100</v>
      </c>
      <c r="F486" s="1" t="s">
        <v>25</v>
      </c>
      <c r="G486" s="6">
        <v>0.55000000000000004</v>
      </c>
      <c r="H486" s="13">
        <f t="shared" si="23"/>
        <v>0</v>
      </c>
      <c r="I486" s="6">
        <f t="shared" si="24"/>
        <v>0.55000000000000004</v>
      </c>
      <c r="J486" s="8"/>
      <c r="K486" s="6">
        <f t="shared" si="25"/>
        <v>0</v>
      </c>
    </row>
    <row r="487" spans="1:11" ht="11.25" x14ac:dyDescent="0.25">
      <c r="A487" s="1" t="s">
        <v>1094</v>
      </c>
      <c r="B487" s="15">
        <v>80.03</v>
      </c>
      <c r="C487" s="1" t="s">
        <v>804</v>
      </c>
      <c r="D487" s="3" t="s">
        <v>803</v>
      </c>
      <c r="E487" s="1">
        <v>100</v>
      </c>
      <c r="F487" s="1" t="s">
        <v>25</v>
      </c>
      <c r="G487" s="6">
        <v>0.56000000000000005</v>
      </c>
      <c r="H487" s="13">
        <f t="shared" si="23"/>
        <v>0</v>
      </c>
      <c r="I487" s="6">
        <f t="shared" si="24"/>
        <v>0.56000000000000005</v>
      </c>
      <c r="J487" s="8"/>
      <c r="K487" s="6">
        <f t="shared" si="25"/>
        <v>0</v>
      </c>
    </row>
    <row r="488" spans="1:11" ht="11.25" x14ac:dyDescent="0.25">
      <c r="A488" s="1" t="s">
        <v>1094</v>
      </c>
      <c r="B488" s="15">
        <v>80.040000000000006</v>
      </c>
      <c r="C488" s="1" t="s">
        <v>806</v>
      </c>
      <c r="D488" s="3" t="s">
        <v>805</v>
      </c>
      <c r="E488" s="1">
        <v>100</v>
      </c>
      <c r="F488" s="1" t="s">
        <v>25</v>
      </c>
      <c r="G488" s="6">
        <v>0.61</v>
      </c>
      <c r="H488" s="13">
        <f t="shared" si="23"/>
        <v>0</v>
      </c>
      <c r="I488" s="6">
        <f t="shared" si="24"/>
        <v>0.61</v>
      </c>
      <c r="J488" s="8"/>
      <c r="K488" s="6">
        <f t="shared" si="25"/>
        <v>0</v>
      </c>
    </row>
    <row r="489" spans="1:11" ht="11.25" x14ac:dyDescent="0.25">
      <c r="A489" s="1" t="s">
        <v>1094</v>
      </c>
      <c r="B489" s="15">
        <v>80.05</v>
      </c>
      <c r="C489" s="1" t="s">
        <v>808</v>
      </c>
      <c r="D489" s="3" t="s">
        <v>807</v>
      </c>
      <c r="E489" s="1">
        <v>100</v>
      </c>
      <c r="F489" s="1" t="s">
        <v>25</v>
      </c>
      <c r="G489" s="6">
        <v>0.77</v>
      </c>
      <c r="H489" s="13">
        <f t="shared" si="23"/>
        <v>0</v>
      </c>
      <c r="I489" s="6">
        <f t="shared" si="24"/>
        <v>0.77</v>
      </c>
      <c r="J489" s="8"/>
      <c r="K489" s="6">
        <f t="shared" si="25"/>
        <v>0</v>
      </c>
    </row>
    <row r="490" spans="1:11" ht="11.25" x14ac:dyDescent="0.25">
      <c r="A490" s="1" t="s">
        <v>1094</v>
      </c>
      <c r="B490" s="15">
        <v>81.010000000000005</v>
      </c>
      <c r="C490" s="1" t="s">
        <v>810</v>
      </c>
      <c r="D490" s="3" t="s">
        <v>809</v>
      </c>
      <c r="E490" s="1">
        <v>50</v>
      </c>
      <c r="F490" s="1" t="s">
        <v>25</v>
      </c>
      <c r="G490" s="6">
        <v>0.83</v>
      </c>
      <c r="H490" s="13">
        <f t="shared" si="23"/>
        <v>0</v>
      </c>
      <c r="I490" s="6">
        <f t="shared" si="24"/>
        <v>0.83</v>
      </c>
      <c r="J490" s="8"/>
      <c r="K490" s="6">
        <f t="shared" si="25"/>
        <v>0</v>
      </c>
    </row>
    <row r="491" spans="1:11" ht="11.25" x14ac:dyDescent="0.25">
      <c r="A491" s="1" t="s">
        <v>1094</v>
      </c>
      <c r="B491" s="15">
        <v>81.02</v>
      </c>
      <c r="C491" s="1" t="s">
        <v>812</v>
      </c>
      <c r="D491" s="3" t="s">
        <v>811</v>
      </c>
      <c r="E491" s="1">
        <v>50</v>
      </c>
      <c r="F491" s="1" t="s">
        <v>25</v>
      </c>
      <c r="G491" s="6">
        <v>1.06</v>
      </c>
      <c r="H491" s="13">
        <f t="shared" si="23"/>
        <v>0</v>
      </c>
      <c r="I491" s="6">
        <f t="shared" si="24"/>
        <v>1.06</v>
      </c>
      <c r="J491" s="8"/>
      <c r="K491" s="6">
        <f t="shared" si="25"/>
        <v>0</v>
      </c>
    </row>
    <row r="492" spans="1:11" ht="11.25" x14ac:dyDescent="0.25">
      <c r="A492" s="1" t="s">
        <v>1094</v>
      </c>
      <c r="B492" s="15">
        <v>81.03</v>
      </c>
      <c r="C492" s="1" t="s">
        <v>814</v>
      </c>
      <c r="D492" s="3" t="s">
        <v>813</v>
      </c>
      <c r="E492" s="1">
        <v>50</v>
      </c>
      <c r="F492" s="1" t="s">
        <v>25</v>
      </c>
      <c r="G492" s="6">
        <v>1.21</v>
      </c>
      <c r="H492" s="13">
        <f t="shared" si="23"/>
        <v>0</v>
      </c>
      <c r="I492" s="6">
        <f t="shared" si="24"/>
        <v>1.21</v>
      </c>
      <c r="J492" s="8"/>
      <c r="K492" s="6">
        <f t="shared" si="25"/>
        <v>0</v>
      </c>
    </row>
    <row r="493" spans="1:11" ht="11.25" x14ac:dyDescent="0.25">
      <c r="A493" s="1" t="s">
        <v>1094</v>
      </c>
      <c r="B493" s="15">
        <v>82.01</v>
      </c>
      <c r="C493" s="1" t="s">
        <v>816</v>
      </c>
      <c r="D493" s="3" t="s">
        <v>815</v>
      </c>
      <c r="E493" s="1">
        <v>100</v>
      </c>
      <c r="F493" s="1" t="s">
        <v>25</v>
      </c>
      <c r="G493" s="6">
        <v>0.6</v>
      </c>
      <c r="H493" s="13">
        <f t="shared" si="23"/>
        <v>0</v>
      </c>
      <c r="I493" s="6">
        <f t="shared" si="24"/>
        <v>0.6</v>
      </c>
      <c r="J493" s="8"/>
      <c r="K493" s="6">
        <f t="shared" si="25"/>
        <v>0</v>
      </c>
    </row>
    <row r="494" spans="1:11" ht="11.25" x14ac:dyDescent="0.25">
      <c r="A494" s="1" t="s">
        <v>1094</v>
      </c>
      <c r="B494" s="15">
        <v>82.02</v>
      </c>
      <c r="C494" s="1" t="s">
        <v>818</v>
      </c>
      <c r="D494" s="3" t="s">
        <v>817</v>
      </c>
      <c r="E494" s="1">
        <v>50</v>
      </c>
      <c r="F494" s="1" t="s">
        <v>25</v>
      </c>
      <c r="G494" s="6">
        <v>0.78</v>
      </c>
      <c r="H494" s="13">
        <f t="shared" si="23"/>
        <v>0</v>
      </c>
      <c r="I494" s="6">
        <f t="shared" si="24"/>
        <v>0.78</v>
      </c>
      <c r="J494" s="8"/>
      <c r="K494" s="6">
        <f t="shared" si="25"/>
        <v>0</v>
      </c>
    </row>
    <row r="495" spans="1:11" ht="11.25" x14ac:dyDescent="0.25">
      <c r="A495" s="1" t="s">
        <v>1094</v>
      </c>
      <c r="B495" s="15">
        <v>82.03</v>
      </c>
      <c r="C495" s="1" t="s">
        <v>820</v>
      </c>
      <c r="D495" s="3" t="s">
        <v>819</v>
      </c>
      <c r="E495" s="1">
        <v>50</v>
      </c>
      <c r="F495" s="1" t="s">
        <v>25</v>
      </c>
      <c r="G495" s="6">
        <v>0.83</v>
      </c>
      <c r="H495" s="13">
        <f t="shared" si="23"/>
        <v>0</v>
      </c>
      <c r="I495" s="6">
        <f t="shared" si="24"/>
        <v>0.83</v>
      </c>
      <c r="J495" s="8"/>
      <c r="K495" s="6">
        <f t="shared" si="25"/>
        <v>0</v>
      </c>
    </row>
    <row r="496" spans="1:11" ht="11.25" x14ac:dyDescent="0.25">
      <c r="A496" s="1" t="s">
        <v>1094</v>
      </c>
      <c r="B496" s="15">
        <v>83.01</v>
      </c>
      <c r="C496" s="1" t="s">
        <v>822</v>
      </c>
      <c r="D496" s="3" t="s">
        <v>821</v>
      </c>
      <c r="E496" s="1">
        <v>130</v>
      </c>
      <c r="F496" s="1" t="s">
        <v>25</v>
      </c>
      <c r="G496" s="6">
        <v>0.66</v>
      </c>
      <c r="H496" s="13">
        <f t="shared" si="23"/>
        <v>0</v>
      </c>
      <c r="I496" s="6">
        <f t="shared" si="24"/>
        <v>0.66</v>
      </c>
      <c r="J496" s="8"/>
      <c r="K496" s="6">
        <f t="shared" si="25"/>
        <v>0</v>
      </c>
    </row>
    <row r="497" spans="1:11" ht="11.25" x14ac:dyDescent="0.25">
      <c r="A497" s="1" t="s">
        <v>1094</v>
      </c>
      <c r="B497" s="15">
        <v>83.02</v>
      </c>
      <c r="C497" s="1" t="s">
        <v>824</v>
      </c>
      <c r="D497" s="3" t="s">
        <v>823</v>
      </c>
      <c r="E497" s="1">
        <v>80</v>
      </c>
      <c r="F497" s="1" t="s">
        <v>25</v>
      </c>
      <c r="G497" s="6">
        <v>0.81</v>
      </c>
      <c r="H497" s="13">
        <f t="shared" si="23"/>
        <v>0</v>
      </c>
      <c r="I497" s="6">
        <f t="shared" si="24"/>
        <v>0.81</v>
      </c>
      <c r="J497" s="8"/>
      <c r="K497" s="6">
        <f t="shared" si="25"/>
        <v>0</v>
      </c>
    </row>
    <row r="498" spans="1:11" ht="11.25" x14ac:dyDescent="0.25">
      <c r="A498" s="1" t="s">
        <v>1094</v>
      </c>
      <c r="B498" s="15">
        <v>83.03</v>
      </c>
      <c r="C498" s="1" t="s">
        <v>826</v>
      </c>
      <c r="D498" s="3" t="s">
        <v>825</v>
      </c>
      <c r="E498" s="1">
        <v>40</v>
      </c>
      <c r="F498" s="1" t="s">
        <v>25</v>
      </c>
      <c r="G498" s="6">
        <v>0.86</v>
      </c>
      <c r="H498" s="13">
        <f t="shared" si="23"/>
        <v>0</v>
      </c>
      <c r="I498" s="6">
        <f t="shared" si="24"/>
        <v>0.86</v>
      </c>
      <c r="J498" s="8"/>
      <c r="K498" s="6">
        <f t="shared" si="25"/>
        <v>0</v>
      </c>
    </row>
    <row r="499" spans="1:11" ht="11.25" x14ac:dyDescent="0.25">
      <c r="A499" s="1" t="s">
        <v>1094</v>
      </c>
      <c r="B499" s="15">
        <v>83.04</v>
      </c>
      <c r="C499" s="1" t="s">
        <v>828</v>
      </c>
      <c r="D499" s="3" t="s">
        <v>827</v>
      </c>
      <c r="E499" s="1">
        <v>20</v>
      </c>
      <c r="F499" s="1" t="s">
        <v>25</v>
      </c>
      <c r="G499" s="6">
        <v>1.1499999999999999</v>
      </c>
      <c r="H499" s="13">
        <f t="shared" si="23"/>
        <v>0</v>
      </c>
      <c r="I499" s="6">
        <f t="shared" si="24"/>
        <v>1.1499999999999999</v>
      </c>
      <c r="J499" s="8"/>
      <c r="K499" s="6">
        <f t="shared" si="25"/>
        <v>0</v>
      </c>
    </row>
    <row r="500" spans="1:11" ht="11.25" x14ac:dyDescent="0.25">
      <c r="A500" s="1" t="s">
        <v>1094</v>
      </c>
      <c r="B500" s="15">
        <v>84.01</v>
      </c>
      <c r="C500" s="1" t="s">
        <v>830</v>
      </c>
      <c r="D500" s="3" t="s">
        <v>829</v>
      </c>
      <c r="E500" s="1">
        <v>150</v>
      </c>
      <c r="F500" s="1" t="s">
        <v>25</v>
      </c>
      <c r="G500" s="6">
        <v>3.23</v>
      </c>
      <c r="H500" s="13">
        <f t="shared" si="23"/>
        <v>0</v>
      </c>
      <c r="I500" s="6">
        <f t="shared" si="24"/>
        <v>3.23</v>
      </c>
      <c r="J500" s="8"/>
      <c r="K500" s="6">
        <f t="shared" si="25"/>
        <v>0</v>
      </c>
    </row>
    <row r="501" spans="1:11" ht="11.25" x14ac:dyDescent="0.25">
      <c r="A501" s="1" t="s">
        <v>1094</v>
      </c>
      <c r="B501" s="15">
        <v>84.02</v>
      </c>
      <c r="C501" s="1" t="s">
        <v>832</v>
      </c>
      <c r="D501" s="3" t="s">
        <v>831</v>
      </c>
      <c r="E501" s="1">
        <v>100</v>
      </c>
      <c r="F501" s="1" t="s">
        <v>25</v>
      </c>
      <c r="G501" s="6">
        <v>4.03</v>
      </c>
      <c r="H501" s="13">
        <f t="shared" si="23"/>
        <v>0</v>
      </c>
      <c r="I501" s="6">
        <f t="shared" si="24"/>
        <v>4.03</v>
      </c>
      <c r="J501" s="8"/>
      <c r="K501" s="6">
        <f t="shared" si="25"/>
        <v>0</v>
      </c>
    </row>
    <row r="502" spans="1:11" ht="11.25" x14ac:dyDescent="0.25">
      <c r="A502" s="1" t="s">
        <v>1094</v>
      </c>
      <c r="B502" s="15">
        <v>84.03</v>
      </c>
      <c r="C502" s="1" t="s">
        <v>834</v>
      </c>
      <c r="D502" s="3" t="s">
        <v>833</v>
      </c>
      <c r="E502" s="1">
        <v>80</v>
      </c>
      <c r="F502" s="1" t="s">
        <v>25</v>
      </c>
      <c r="G502" s="6">
        <v>4.26</v>
      </c>
      <c r="H502" s="13">
        <f t="shared" si="23"/>
        <v>0</v>
      </c>
      <c r="I502" s="6">
        <f t="shared" si="24"/>
        <v>4.26</v>
      </c>
      <c r="J502" s="8"/>
      <c r="K502" s="6">
        <f t="shared" si="25"/>
        <v>0</v>
      </c>
    </row>
    <row r="503" spans="1:11" ht="11.25" x14ac:dyDescent="0.25">
      <c r="A503" s="1" t="s">
        <v>1094</v>
      </c>
      <c r="B503" s="15">
        <v>84.04</v>
      </c>
      <c r="C503" s="1" t="s">
        <v>836</v>
      </c>
      <c r="D503" s="3" t="s">
        <v>835</v>
      </c>
      <c r="E503" s="1">
        <v>60</v>
      </c>
      <c r="F503" s="1" t="s">
        <v>25</v>
      </c>
      <c r="G503" s="6">
        <v>4.68</v>
      </c>
      <c r="H503" s="13">
        <f t="shared" si="23"/>
        <v>0</v>
      </c>
      <c r="I503" s="6">
        <f t="shared" si="24"/>
        <v>4.68</v>
      </c>
      <c r="J503" s="8"/>
      <c r="K503" s="6">
        <f t="shared" si="25"/>
        <v>0</v>
      </c>
    </row>
    <row r="504" spans="1:11" ht="11.25" x14ac:dyDescent="0.25">
      <c r="A504" s="1" t="s">
        <v>1094</v>
      </c>
      <c r="B504" s="15">
        <v>85.01</v>
      </c>
      <c r="C504" s="1" t="s">
        <v>838</v>
      </c>
      <c r="D504" s="3" t="s">
        <v>837</v>
      </c>
      <c r="E504" s="1">
        <v>1</v>
      </c>
      <c r="F504" s="1" t="s">
        <v>25</v>
      </c>
      <c r="G504" s="6">
        <v>1.24</v>
      </c>
      <c r="H504" s="13">
        <f t="shared" si="23"/>
        <v>0</v>
      </c>
      <c r="I504" s="6">
        <f t="shared" si="24"/>
        <v>1.24</v>
      </c>
      <c r="J504" s="8"/>
      <c r="K504" s="6">
        <f t="shared" si="25"/>
        <v>0</v>
      </c>
    </row>
    <row r="505" spans="1:11" ht="11.25" x14ac:dyDescent="0.25">
      <c r="A505" s="1" t="s">
        <v>1094</v>
      </c>
      <c r="B505" s="15">
        <v>85.02</v>
      </c>
      <c r="C505" s="1" t="s">
        <v>840</v>
      </c>
      <c r="D505" s="3" t="s">
        <v>839</v>
      </c>
      <c r="E505" s="1">
        <v>1</v>
      </c>
      <c r="F505" s="1" t="s">
        <v>25</v>
      </c>
      <c r="G505" s="6">
        <v>1.45</v>
      </c>
      <c r="H505" s="13">
        <f t="shared" si="23"/>
        <v>0</v>
      </c>
      <c r="I505" s="6">
        <f t="shared" si="24"/>
        <v>1.45</v>
      </c>
      <c r="J505" s="8"/>
      <c r="K505" s="6">
        <f t="shared" si="25"/>
        <v>0</v>
      </c>
    </row>
    <row r="506" spans="1:11" ht="11.25" x14ac:dyDescent="0.25">
      <c r="A506" s="1" t="s">
        <v>1094</v>
      </c>
      <c r="B506" s="15">
        <v>85.03</v>
      </c>
      <c r="C506" s="1" t="s">
        <v>842</v>
      </c>
      <c r="D506" s="3" t="s">
        <v>841</v>
      </c>
      <c r="E506" s="1">
        <v>1</v>
      </c>
      <c r="F506" s="1" t="s">
        <v>25</v>
      </c>
      <c r="G506" s="6">
        <v>1.64</v>
      </c>
      <c r="H506" s="13">
        <f t="shared" si="23"/>
        <v>0</v>
      </c>
      <c r="I506" s="6">
        <f t="shared" si="24"/>
        <v>1.64</v>
      </c>
      <c r="J506" s="8"/>
      <c r="K506" s="6">
        <f t="shared" si="25"/>
        <v>0</v>
      </c>
    </row>
    <row r="507" spans="1:11" ht="11.25" x14ac:dyDescent="0.25">
      <c r="A507" s="1" t="s">
        <v>1094</v>
      </c>
      <c r="B507" s="15">
        <v>85.04</v>
      </c>
      <c r="C507" s="1" t="s">
        <v>844</v>
      </c>
      <c r="D507" s="3" t="s">
        <v>843</v>
      </c>
      <c r="E507" s="1">
        <v>1</v>
      </c>
      <c r="F507" s="1" t="s">
        <v>25</v>
      </c>
      <c r="G507" s="6">
        <v>3.07</v>
      </c>
      <c r="H507" s="13">
        <f t="shared" si="23"/>
        <v>0</v>
      </c>
      <c r="I507" s="6">
        <f t="shared" si="24"/>
        <v>3.07</v>
      </c>
      <c r="J507" s="8"/>
      <c r="K507" s="6">
        <f t="shared" si="25"/>
        <v>0</v>
      </c>
    </row>
    <row r="508" spans="1:11" ht="11.25" x14ac:dyDescent="0.25">
      <c r="A508" s="1" t="s">
        <v>1094</v>
      </c>
      <c r="B508" s="15">
        <v>85.05</v>
      </c>
      <c r="C508" s="1" t="s">
        <v>846</v>
      </c>
      <c r="D508" s="3" t="s">
        <v>845</v>
      </c>
      <c r="E508" s="1">
        <v>1</v>
      </c>
      <c r="F508" s="1" t="s">
        <v>25</v>
      </c>
      <c r="G508" s="6">
        <v>3.67</v>
      </c>
      <c r="H508" s="13">
        <f t="shared" si="23"/>
        <v>0</v>
      </c>
      <c r="I508" s="6">
        <f t="shared" si="24"/>
        <v>3.67</v>
      </c>
      <c r="J508" s="8"/>
      <c r="K508" s="6">
        <f t="shared" si="25"/>
        <v>0</v>
      </c>
    </row>
    <row r="509" spans="1:11" ht="11.25" x14ac:dyDescent="0.25">
      <c r="A509" s="1" t="s">
        <v>1094</v>
      </c>
      <c r="B509" s="15">
        <v>85.06</v>
      </c>
      <c r="C509" s="1" t="s">
        <v>848</v>
      </c>
      <c r="D509" s="3" t="s">
        <v>847</v>
      </c>
      <c r="E509" s="1">
        <v>1</v>
      </c>
      <c r="F509" s="1" t="s">
        <v>25</v>
      </c>
      <c r="G509" s="6" t="s">
        <v>1020</v>
      </c>
      <c r="H509" s="13">
        <f t="shared" si="23"/>
        <v>0</v>
      </c>
      <c r="I509" s="6" t="str">
        <f t="shared" si="24"/>
        <v/>
      </c>
      <c r="J509" s="8"/>
      <c r="K509" s="6" t="str">
        <f t="shared" si="25"/>
        <v/>
      </c>
    </row>
    <row r="510" spans="1:11" ht="11.25" x14ac:dyDescent="0.25">
      <c r="A510" s="1" t="s">
        <v>1094</v>
      </c>
      <c r="B510" s="15">
        <v>85.07</v>
      </c>
      <c r="C510" s="1" t="s">
        <v>850</v>
      </c>
      <c r="D510" s="3" t="s">
        <v>849</v>
      </c>
      <c r="E510" s="1">
        <v>1</v>
      </c>
      <c r="F510" s="1" t="s">
        <v>25</v>
      </c>
      <c r="G510" s="6" t="s">
        <v>1020</v>
      </c>
      <c r="H510" s="13">
        <f t="shared" si="23"/>
        <v>0</v>
      </c>
      <c r="I510" s="6" t="str">
        <f t="shared" si="24"/>
        <v/>
      </c>
      <c r="J510" s="8"/>
      <c r="K510" s="6" t="str">
        <f t="shared" si="25"/>
        <v/>
      </c>
    </row>
    <row r="511" spans="1:11" ht="11.25" x14ac:dyDescent="0.25">
      <c r="A511" s="1" t="s">
        <v>1094</v>
      </c>
      <c r="B511" s="15">
        <v>85.08</v>
      </c>
      <c r="C511" s="1" t="s">
        <v>852</v>
      </c>
      <c r="D511" s="3" t="s">
        <v>851</v>
      </c>
      <c r="E511" s="1">
        <v>1</v>
      </c>
      <c r="F511" s="1" t="s">
        <v>25</v>
      </c>
      <c r="G511" s="6" t="s">
        <v>1020</v>
      </c>
      <c r="H511" s="13">
        <f t="shared" si="23"/>
        <v>0</v>
      </c>
      <c r="I511" s="6" t="str">
        <f t="shared" si="24"/>
        <v/>
      </c>
      <c r="J511" s="8"/>
      <c r="K511" s="6" t="str">
        <f t="shared" si="25"/>
        <v/>
      </c>
    </row>
    <row r="512" spans="1:11" ht="11.25" x14ac:dyDescent="0.25">
      <c r="A512" s="1" t="s">
        <v>1094</v>
      </c>
      <c r="B512" s="15">
        <v>85.09</v>
      </c>
      <c r="C512" s="1" t="s">
        <v>854</v>
      </c>
      <c r="D512" s="3" t="s">
        <v>853</v>
      </c>
      <c r="E512" s="1">
        <v>1</v>
      </c>
      <c r="F512" s="1" t="s">
        <v>25</v>
      </c>
      <c r="G512" s="6" t="s">
        <v>1020</v>
      </c>
      <c r="H512" s="13">
        <f t="shared" si="23"/>
        <v>0</v>
      </c>
      <c r="I512" s="6" t="str">
        <f t="shared" si="24"/>
        <v/>
      </c>
      <c r="J512" s="8"/>
      <c r="K512" s="6" t="str">
        <f t="shared" si="25"/>
        <v/>
      </c>
    </row>
    <row r="513" spans="1:11" ht="11.25" x14ac:dyDescent="0.25">
      <c r="A513" s="1" t="s">
        <v>1094</v>
      </c>
      <c r="B513" s="15">
        <v>86.01</v>
      </c>
      <c r="C513" s="1" t="s">
        <v>856</v>
      </c>
      <c r="D513" s="3" t="s">
        <v>855</v>
      </c>
      <c r="E513" s="1">
        <v>1</v>
      </c>
      <c r="F513" s="1" t="s">
        <v>25</v>
      </c>
      <c r="G513" s="6">
        <v>0.17</v>
      </c>
      <c r="H513" s="13">
        <f t="shared" si="23"/>
        <v>0</v>
      </c>
      <c r="I513" s="6">
        <f t="shared" si="24"/>
        <v>0.17</v>
      </c>
      <c r="J513" s="8"/>
      <c r="K513" s="6">
        <f t="shared" si="25"/>
        <v>0</v>
      </c>
    </row>
    <row r="514" spans="1:11" ht="11.25" x14ac:dyDescent="0.25">
      <c r="A514" s="1" t="s">
        <v>1094</v>
      </c>
      <c r="B514" s="15">
        <v>86.02</v>
      </c>
      <c r="C514" s="1" t="s">
        <v>858</v>
      </c>
      <c r="D514" s="3" t="s">
        <v>857</v>
      </c>
      <c r="E514" s="1">
        <v>1</v>
      </c>
      <c r="F514" s="1" t="s">
        <v>25</v>
      </c>
      <c r="G514" s="6">
        <v>0.22</v>
      </c>
      <c r="H514" s="13">
        <f t="shared" si="23"/>
        <v>0</v>
      </c>
      <c r="I514" s="6">
        <f t="shared" si="24"/>
        <v>0.22</v>
      </c>
      <c r="J514" s="8"/>
      <c r="K514" s="6">
        <f t="shared" si="25"/>
        <v>0</v>
      </c>
    </row>
    <row r="515" spans="1:11" ht="11.25" x14ac:dyDescent="0.25">
      <c r="A515" s="1" t="s">
        <v>1094</v>
      </c>
      <c r="B515" s="15">
        <v>86.03</v>
      </c>
      <c r="C515" s="1" t="s">
        <v>860</v>
      </c>
      <c r="D515" s="3" t="s">
        <v>859</v>
      </c>
      <c r="E515" s="1">
        <v>1</v>
      </c>
      <c r="F515" s="1" t="s">
        <v>25</v>
      </c>
      <c r="G515" s="6">
        <v>0.28000000000000003</v>
      </c>
      <c r="H515" s="13">
        <f t="shared" si="23"/>
        <v>0</v>
      </c>
      <c r="I515" s="6">
        <f t="shared" si="24"/>
        <v>0.28000000000000003</v>
      </c>
      <c r="J515" s="8"/>
      <c r="K515" s="6">
        <f t="shared" si="25"/>
        <v>0</v>
      </c>
    </row>
    <row r="516" spans="1:11" ht="11.25" x14ac:dyDescent="0.25">
      <c r="A516" s="1" t="s">
        <v>1094</v>
      </c>
      <c r="B516" s="15">
        <v>86.04</v>
      </c>
      <c r="C516" s="1" t="s">
        <v>862</v>
      </c>
      <c r="D516" s="3" t="s">
        <v>861</v>
      </c>
      <c r="E516" s="1">
        <v>1</v>
      </c>
      <c r="F516" s="1" t="s">
        <v>25</v>
      </c>
      <c r="G516" s="6">
        <v>0.31</v>
      </c>
      <c r="H516" s="13">
        <f t="shared" si="23"/>
        <v>0</v>
      </c>
      <c r="I516" s="6">
        <f t="shared" si="24"/>
        <v>0.31</v>
      </c>
      <c r="J516" s="8"/>
      <c r="K516" s="6">
        <f t="shared" si="25"/>
        <v>0</v>
      </c>
    </row>
    <row r="517" spans="1:11" ht="11.25" x14ac:dyDescent="0.25">
      <c r="A517" s="1" t="s">
        <v>1094</v>
      </c>
      <c r="B517" s="15">
        <v>86.05</v>
      </c>
      <c r="C517" s="1" t="s">
        <v>864</v>
      </c>
      <c r="D517" s="3" t="s">
        <v>863</v>
      </c>
      <c r="E517" s="1">
        <v>1</v>
      </c>
      <c r="F517" s="1" t="s">
        <v>25</v>
      </c>
      <c r="G517" s="6" t="s">
        <v>1020</v>
      </c>
      <c r="H517" s="13">
        <f t="shared" si="23"/>
        <v>0</v>
      </c>
      <c r="I517" s="6" t="str">
        <f t="shared" si="24"/>
        <v/>
      </c>
      <c r="J517" s="8"/>
      <c r="K517" s="6" t="str">
        <f t="shared" si="25"/>
        <v/>
      </c>
    </row>
    <row r="518" spans="1:11" ht="11.25" x14ac:dyDescent="0.25">
      <c r="A518" s="1" t="s">
        <v>1094</v>
      </c>
      <c r="B518" s="15">
        <v>86.06</v>
      </c>
      <c r="C518" s="1" t="s">
        <v>866</v>
      </c>
      <c r="D518" s="3" t="s">
        <v>865</v>
      </c>
      <c r="E518" s="1">
        <v>1</v>
      </c>
      <c r="F518" s="1" t="s">
        <v>25</v>
      </c>
      <c r="G518" s="6" t="s">
        <v>1020</v>
      </c>
      <c r="H518" s="13">
        <f t="shared" si="23"/>
        <v>0</v>
      </c>
      <c r="I518" s="6" t="str">
        <f t="shared" si="24"/>
        <v/>
      </c>
      <c r="J518" s="8"/>
      <c r="K518" s="6" t="str">
        <f t="shared" si="25"/>
        <v/>
      </c>
    </row>
    <row r="519" spans="1:11" ht="11.25" x14ac:dyDescent="0.25">
      <c r="A519" s="1" t="s">
        <v>1094</v>
      </c>
      <c r="B519" s="15">
        <v>86.07</v>
      </c>
      <c r="C519" s="1" t="s">
        <v>868</v>
      </c>
      <c r="D519" s="3" t="s">
        <v>867</v>
      </c>
      <c r="E519" s="1">
        <v>1</v>
      </c>
      <c r="F519" s="1" t="s">
        <v>25</v>
      </c>
      <c r="G519" s="6" t="s">
        <v>1020</v>
      </c>
      <c r="H519" s="13">
        <f t="shared" si="23"/>
        <v>0</v>
      </c>
      <c r="I519" s="6" t="str">
        <f t="shared" si="24"/>
        <v/>
      </c>
      <c r="J519" s="8"/>
      <c r="K519" s="6" t="str">
        <f t="shared" si="25"/>
        <v/>
      </c>
    </row>
    <row r="520" spans="1:11" ht="11.25" x14ac:dyDescent="0.25">
      <c r="A520" s="1" t="s">
        <v>1094</v>
      </c>
      <c r="B520" s="15">
        <v>86.08</v>
      </c>
      <c r="C520" s="1" t="s">
        <v>870</v>
      </c>
      <c r="D520" s="3" t="s">
        <v>869</v>
      </c>
      <c r="E520" s="1">
        <v>1</v>
      </c>
      <c r="F520" s="1" t="s">
        <v>25</v>
      </c>
      <c r="G520" s="6" t="s">
        <v>1020</v>
      </c>
      <c r="H520" s="13">
        <f t="shared" si="23"/>
        <v>0</v>
      </c>
      <c r="I520" s="6" t="str">
        <f t="shared" si="24"/>
        <v/>
      </c>
      <c r="J520" s="8"/>
      <c r="K520" s="6" t="str">
        <f t="shared" si="25"/>
        <v/>
      </c>
    </row>
    <row r="521" spans="1:11" ht="11.25" x14ac:dyDescent="0.25">
      <c r="A521" s="1" t="s">
        <v>1094</v>
      </c>
      <c r="B521" s="15">
        <v>87.01</v>
      </c>
      <c r="C521" s="1" t="s">
        <v>872</v>
      </c>
      <c r="D521" s="3" t="s">
        <v>871</v>
      </c>
      <c r="E521" s="1">
        <v>25</v>
      </c>
      <c r="F521" s="1" t="s">
        <v>25</v>
      </c>
      <c r="G521" s="6">
        <v>1.77</v>
      </c>
      <c r="H521" s="13">
        <f t="shared" si="23"/>
        <v>0</v>
      </c>
      <c r="I521" s="6">
        <f t="shared" si="24"/>
        <v>1.77</v>
      </c>
      <c r="J521" s="8"/>
      <c r="K521" s="6">
        <f t="shared" si="25"/>
        <v>0</v>
      </c>
    </row>
    <row r="522" spans="1:11" ht="11.25" x14ac:dyDescent="0.25">
      <c r="A522" s="1" t="s">
        <v>1094</v>
      </c>
      <c r="B522" s="15">
        <v>87.02</v>
      </c>
      <c r="C522" s="1" t="s">
        <v>874</v>
      </c>
      <c r="D522" s="3" t="s">
        <v>873</v>
      </c>
      <c r="E522" s="1">
        <v>50</v>
      </c>
      <c r="F522" s="1" t="s">
        <v>25</v>
      </c>
      <c r="G522" s="6">
        <v>3.32</v>
      </c>
      <c r="H522" s="13">
        <f t="shared" si="23"/>
        <v>0</v>
      </c>
      <c r="I522" s="6">
        <f t="shared" si="24"/>
        <v>3.32</v>
      </c>
      <c r="J522" s="8"/>
      <c r="K522" s="6">
        <f t="shared" si="25"/>
        <v>0</v>
      </c>
    </row>
    <row r="523" spans="1:11" ht="11.25" x14ac:dyDescent="0.25">
      <c r="A523" s="1" t="s">
        <v>1094</v>
      </c>
      <c r="B523" s="15">
        <v>87.03</v>
      </c>
      <c r="C523" s="1" t="s">
        <v>876</v>
      </c>
      <c r="D523" s="3" t="s">
        <v>875</v>
      </c>
      <c r="E523" s="1">
        <v>100</v>
      </c>
      <c r="F523" s="1" t="s">
        <v>25</v>
      </c>
      <c r="G523" s="6">
        <v>0.72</v>
      </c>
      <c r="H523" s="13">
        <f t="shared" si="23"/>
        <v>0</v>
      </c>
      <c r="I523" s="6">
        <f t="shared" si="24"/>
        <v>0.72</v>
      </c>
      <c r="J523" s="8"/>
      <c r="K523" s="6">
        <f t="shared" si="25"/>
        <v>0</v>
      </c>
    </row>
    <row r="524" spans="1:11" ht="11.25" x14ac:dyDescent="0.25">
      <c r="A524" s="1" t="s">
        <v>1094</v>
      </c>
      <c r="B524" s="15">
        <v>87.04</v>
      </c>
      <c r="C524" s="1" t="s">
        <v>878</v>
      </c>
      <c r="D524" s="3" t="s">
        <v>877</v>
      </c>
      <c r="E524" s="1">
        <v>20</v>
      </c>
      <c r="F524" s="1" t="s">
        <v>25</v>
      </c>
      <c r="G524" s="6">
        <v>11.16</v>
      </c>
      <c r="H524" s="13">
        <f t="shared" si="23"/>
        <v>0</v>
      </c>
      <c r="I524" s="6">
        <f t="shared" si="24"/>
        <v>11.16</v>
      </c>
      <c r="J524" s="8"/>
      <c r="K524" s="6">
        <f t="shared" si="25"/>
        <v>0</v>
      </c>
    </row>
    <row r="525" spans="1:11" ht="11.25" x14ac:dyDescent="0.25">
      <c r="A525" s="1" t="s">
        <v>1103</v>
      </c>
      <c r="B525" s="15">
        <v>88.01</v>
      </c>
      <c r="C525" s="1" t="s">
        <v>880</v>
      </c>
      <c r="D525" s="3" t="s">
        <v>879</v>
      </c>
      <c r="E525" s="1">
        <v>1</v>
      </c>
      <c r="F525" s="1" t="s">
        <v>25</v>
      </c>
      <c r="G525" s="6" t="s">
        <v>1020</v>
      </c>
      <c r="H525" s="13">
        <f t="shared" si="23"/>
        <v>0</v>
      </c>
      <c r="I525" s="6" t="str">
        <f t="shared" si="24"/>
        <v/>
      </c>
      <c r="J525" s="8"/>
      <c r="K525" s="6" t="str">
        <f t="shared" si="25"/>
        <v/>
      </c>
    </row>
    <row r="526" spans="1:11" ht="11.25" x14ac:dyDescent="0.25">
      <c r="A526" s="1" t="s">
        <v>1103</v>
      </c>
      <c r="B526" s="15">
        <v>88.02</v>
      </c>
      <c r="C526" s="1" t="s">
        <v>882</v>
      </c>
      <c r="D526" s="3" t="s">
        <v>881</v>
      </c>
      <c r="E526" s="1">
        <v>1</v>
      </c>
      <c r="F526" s="1" t="s">
        <v>25</v>
      </c>
      <c r="G526" s="6" t="s">
        <v>1020</v>
      </c>
      <c r="H526" s="13">
        <f t="shared" ref="H526:H589" si="26">IF(A526="1_RU",$N$2,IF(A526="1_ZA",$N$3,IF(A526="1_SK",$N$4,IF(A526="1_PU",$N$5,IF(A526="2_RS",$O$6,IF(A526="2_AK",$O$7,IF(A526="1_NA",$N$8,IF(A526="2_NA",$O$8,IF(A526="2_PC",$O$9,IF(A526="2_RE",$O$10,IF(A526="2_RA",$O$11,"")))))))))))</f>
        <v>0</v>
      </c>
      <c r="I526" s="6" t="str">
        <f t="shared" ref="I526:I589" si="27">IF(ISERROR(G526*(1-H526)),"",G526*(1-H526))</f>
        <v/>
      </c>
      <c r="J526" s="8"/>
      <c r="K526" s="6" t="str">
        <f t="shared" ref="K526:K589" si="28">IF(ISERROR(J526*I526),"",J526*I526)</f>
        <v/>
      </c>
    </row>
    <row r="527" spans="1:11" ht="11.25" x14ac:dyDescent="0.25">
      <c r="A527" s="1" t="s">
        <v>1103</v>
      </c>
      <c r="B527" s="15">
        <v>88.03</v>
      </c>
      <c r="C527" s="1" t="s">
        <v>884</v>
      </c>
      <c r="D527" s="3" t="s">
        <v>883</v>
      </c>
      <c r="E527" s="1">
        <v>1</v>
      </c>
      <c r="F527" s="1" t="s">
        <v>25</v>
      </c>
      <c r="G527" s="6">
        <v>879.67</v>
      </c>
      <c r="H527" s="13">
        <f t="shared" si="26"/>
        <v>0</v>
      </c>
      <c r="I527" s="6">
        <f t="shared" si="27"/>
        <v>879.67</v>
      </c>
      <c r="J527" s="8"/>
      <c r="K527" s="6">
        <f t="shared" si="28"/>
        <v>0</v>
      </c>
    </row>
    <row r="528" spans="1:11" ht="11.25" x14ac:dyDescent="0.25">
      <c r="A528" s="1" t="s">
        <v>1103</v>
      </c>
      <c r="B528" s="15">
        <v>88.04</v>
      </c>
      <c r="C528" s="1" t="s">
        <v>886</v>
      </c>
      <c r="D528" s="3" t="s">
        <v>885</v>
      </c>
      <c r="E528" s="1">
        <v>1</v>
      </c>
      <c r="F528" s="1" t="s">
        <v>25</v>
      </c>
      <c r="G528" s="6">
        <v>879.67</v>
      </c>
      <c r="H528" s="13">
        <f t="shared" si="26"/>
        <v>0</v>
      </c>
      <c r="I528" s="6">
        <f t="shared" si="27"/>
        <v>879.67</v>
      </c>
      <c r="J528" s="8"/>
      <c r="K528" s="6">
        <f t="shared" si="28"/>
        <v>0</v>
      </c>
    </row>
    <row r="529" spans="1:11" ht="11.25" x14ac:dyDescent="0.25">
      <c r="A529" s="1" t="s">
        <v>1103</v>
      </c>
      <c r="B529" s="15">
        <v>88.05</v>
      </c>
      <c r="C529" s="1" t="s">
        <v>888</v>
      </c>
      <c r="D529" s="3" t="s">
        <v>887</v>
      </c>
      <c r="E529" s="1">
        <v>1</v>
      </c>
      <c r="F529" s="1" t="s">
        <v>25</v>
      </c>
      <c r="G529" s="6">
        <v>879.67</v>
      </c>
      <c r="H529" s="13">
        <f t="shared" si="26"/>
        <v>0</v>
      </c>
      <c r="I529" s="6">
        <f t="shared" si="27"/>
        <v>879.67</v>
      </c>
      <c r="J529" s="8"/>
      <c r="K529" s="6">
        <f t="shared" si="28"/>
        <v>0</v>
      </c>
    </row>
    <row r="530" spans="1:11" ht="11.25" x14ac:dyDescent="0.25">
      <c r="A530" s="1" t="s">
        <v>1103</v>
      </c>
      <c r="B530" s="15">
        <v>88.06</v>
      </c>
      <c r="C530" s="1" t="s">
        <v>890</v>
      </c>
      <c r="D530" s="3" t="s">
        <v>889</v>
      </c>
      <c r="E530" s="1">
        <v>1</v>
      </c>
      <c r="F530" s="1" t="s">
        <v>25</v>
      </c>
      <c r="G530" s="6">
        <v>879.67</v>
      </c>
      <c r="H530" s="13">
        <f t="shared" si="26"/>
        <v>0</v>
      </c>
      <c r="I530" s="6">
        <f t="shared" si="27"/>
        <v>879.67</v>
      </c>
      <c r="J530" s="8"/>
      <c r="K530" s="6">
        <f t="shared" si="28"/>
        <v>0</v>
      </c>
    </row>
    <row r="531" spans="1:11" ht="11.25" x14ac:dyDescent="0.25">
      <c r="A531" s="1" t="s">
        <v>1103</v>
      </c>
      <c r="B531" s="15">
        <v>88.07</v>
      </c>
      <c r="C531" s="1" t="s">
        <v>892</v>
      </c>
      <c r="D531" s="3" t="s">
        <v>891</v>
      </c>
      <c r="E531" s="1">
        <v>1</v>
      </c>
      <c r="F531" s="1" t="s">
        <v>25</v>
      </c>
      <c r="G531" s="6">
        <v>938.07</v>
      </c>
      <c r="H531" s="13">
        <f t="shared" si="26"/>
        <v>0</v>
      </c>
      <c r="I531" s="6">
        <f t="shared" si="27"/>
        <v>938.07</v>
      </c>
      <c r="J531" s="8"/>
      <c r="K531" s="6">
        <f t="shared" si="28"/>
        <v>0</v>
      </c>
    </row>
    <row r="532" spans="1:11" ht="11.25" x14ac:dyDescent="0.25">
      <c r="A532" s="1" t="s">
        <v>1103</v>
      </c>
      <c r="B532" s="15">
        <v>88.08</v>
      </c>
      <c r="C532" s="1" t="s">
        <v>894</v>
      </c>
      <c r="D532" s="3" t="s">
        <v>893</v>
      </c>
      <c r="E532" s="1">
        <v>1</v>
      </c>
      <c r="F532" s="1" t="s">
        <v>25</v>
      </c>
      <c r="G532" s="6">
        <v>1026.28</v>
      </c>
      <c r="H532" s="13">
        <f t="shared" si="26"/>
        <v>0</v>
      </c>
      <c r="I532" s="6">
        <f t="shared" si="27"/>
        <v>1026.28</v>
      </c>
      <c r="J532" s="8"/>
      <c r="K532" s="6">
        <f t="shared" si="28"/>
        <v>0</v>
      </c>
    </row>
    <row r="533" spans="1:11" ht="11.25" x14ac:dyDescent="0.25">
      <c r="A533" s="1" t="s">
        <v>1103</v>
      </c>
      <c r="B533" s="15">
        <v>88.09</v>
      </c>
      <c r="C533" s="1" t="s">
        <v>896</v>
      </c>
      <c r="D533" s="3" t="s">
        <v>895</v>
      </c>
      <c r="E533" s="1">
        <v>1</v>
      </c>
      <c r="F533" s="1" t="s">
        <v>25</v>
      </c>
      <c r="G533" s="6">
        <v>1099.5999999999999</v>
      </c>
      <c r="H533" s="13">
        <f t="shared" si="26"/>
        <v>0</v>
      </c>
      <c r="I533" s="6">
        <f t="shared" si="27"/>
        <v>1099.5999999999999</v>
      </c>
      <c r="J533" s="8"/>
      <c r="K533" s="6">
        <f t="shared" si="28"/>
        <v>0</v>
      </c>
    </row>
    <row r="534" spans="1:11" ht="11.25" x14ac:dyDescent="0.25">
      <c r="A534" s="1" t="s">
        <v>1103</v>
      </c>
      <c r="B534" s="15">
        <v>88.1</v>
      </c>
      <c r="C534" s="1" t="s">
        <v>898</v>
      </c>
      <c r="D534" s="3" t="s">
        <v>897</v>
      </c>
      <c r="E534" s="1">
        <v>1</v>
      </c>
      <c r="F534" s="1" t="s">
        <v>25</v>
      </c>
      <c r="G534" s="6">
        <v>1099.5999999999999</v>
      </c>
      <c r="H534" s="13">
        <f t="shared" si="26"/>
        <v>0</v>
      </c>
      <c r="I534" s="6">
        <f t="shared" si="27"/>
        <v>1099.5999999999999</v>
      </c>
      <c r="J534" s="8"/>
      <c r="K534" s="6">
        <f t="shared" si="28"/>
        <v>0</v>
      </c>
    </row>
    <row r="535" spans="1:11" ht="11.25" x14ac:dyDescent="0.25">
      <c r="A535" s="1" t="s">
        <v>1103</v>
      </c>
      <c r="B535" s="15">
        <v>88.11</v>
      </c>
      <c r="C535" s="1" t="s">
        <v>900</v>
      </c>
      <c r="D535" s="3" t="s">
        <v>899</v>
      </c>
      <c r="E535" s="1">
        <v>1</v>
      </c>
      <c r="F535" s="1" t="s">
        <v>25</v>
      </c>
      <c r="G535" s="6" t="s">
        <v>1020</v>
      </c>
      <c r="H535" s="13">
        <f t="shared" si="26"/>
        <v>0</v>
      </c>
      <c r="I535" s="6" t="str">
        <f t="shared" si="27"/>
        <v/>
      </c>
      <c r="J535" s="8"/>
      <c r="K535" s="6" t="str">
        <f t="shared" si="28"/>
        <v/>
      </c>
    </row>
    <row r="536" spans="1:11" ht="11.25" x14ac:dyDescent="0.25">
      <c r="A536" s="1" t="s">
        <v>1103</v>
      </c>
      <c r="B536" s="15">
        <v>88.12</v>
      </c>
      <c r="C536" s="1" t="s">
        <v>902</v>
      </c>
      <c r="D536" s="3" t="s">
        <v>901</v>
      </c>
      <c r="E536" s="1">
        <v>1</v>
      </c>
      <c r="F536" s="1" t="s">
        <v>25</v>
      </c>
      <c r="G536" s="6" t="s">
        <v>1020</v>
      </c>
      <c r="H536" s="13">
        <f t="shared" si="26"/>
        <v>0</v>
      </c>
      <c r="I536" s="6" t="str">
        <f t="shared" si="27"/>
        <v/>
      </c>
      <c r="J536" s="8"/>
      <c r="K536" s="6" t="str">
        <f t="shared" si="28"/>
        <v/>
      </c>
    </row>
    <row r="537" spans="1:11" ht="11.25" x14ac:dyDescent="0.25">
      <c r="A537" s="1" t="s">
        <v>1103</v>
      </c>
      <c r="B537" s="15">
        <v>89.01</v>
      </c>
      <c r="C537" s="1" t="s">
        <v>905</v>
      </c>
      <c r="D537" s="3" t="s">
        <v>904</v>
      </c>
      <c r="E537" s="1">
        <v>1</v>
      </c>
      <c r="F537" s="1" t="s">
        <v>25</v>
      </c>
      <c r="G537" s="6" t="s">
        <v>1020</v>
      </c>
      <c r="H537" s="13">
        <f t="shared" si="26"/>
        <v>0</v>
      </c>
      <c r="I537" s="6" t="str">
        <f t="shared" si="27"/>
        <v/>
      </c>
      <c r="J537" s="8"/>
      <c r="K537" s="6" t="str">
        <f t="shared" si="28"/>
        <v/>
      </c>
    </row>
    <row r="538" spans="1:11" ht="11.25" x14ac:dyDescent="0.25">
      <c r="A538" s="1" t="s">
        <v>1103</v>
      </c>
      <c r="B538" s="15">
        <v>89.02</v>
      </c>
      <c r="C538" s="1" t="s">
        <v>907</v>
      </c>
      <c r="D538" s="3" t="s">
        <v>906</v>
      </c>
      <c r="E538" s="1">
        <v>1</v>
      </c>
      <c r="F538" s="1" t="s">
        <v>25</v>
      </c>
      <c r="G538" s="6">
        <v>1394.26</v>
      </c>
      <c r="H538" s="13">
        <f t="shared" si="26"/>
        <v>0</v>
      </c>
      <c r="I538" s="6">
        <f t="shared" si="27"/>
        <v>1394.26</v>
      </c>
      <c r="J538" s="8"/>
      <c r="K538" s="6">
        <f t="shared" si="28"/>
        <v>0</v>
      </c>
    </row>
    <row r="539" spans="1:11" ht="11.25" x14ac:dyDescent="0.25">
      <c r="A539" s="1" t="s">
        <v>1103</v>
      </c>
      <c r="B539" s="15">
        <v>89.03</v>
      </c>
      <c r="C539" s="1" t="s">
        <v>1150</v>
      </c>
      <c r="D539" s="3" t="s">
        <v>1151</v>
      </c>
      <c r="E539" s="1">
        <v>1</v>
      </c>
      <c r="F539" s="1" t="s">
        <v>25</v>
      </c>
      <c r="G539" s="6">
        <v>1394.26</v>
      </c>
      <c r="H539" s="13">
        <f t="shared" si="26"/>
        <v>0</v>
      </c>
      <c r="I539" s="6">
        <f t="shared" si="27"/>
        <v>1394.26</v>
      </c>
      <c r="J539" s="8"/>
      <c r="K539" s="6">
        <f t="shared" si="28"/>
        <v>0</v>
      </c>
    </row>
    <row r="540" spans="1:11" ht="11.25" x14ac:dyDescent="0.25">
      <c r="A540" s="1" t="s">
        <v>1103</v>
      </c>
      <c r="B540" s="15">
        <v>89.04</v>
      </c>
      <c r="C540" s="1" t="s">
        <v>909</v>
      </c>
      <c r="D540" s="3" t="s">
        <v>908</v>
      </c>
      <c r="E540" s="1">
        <v>1</v>
      </c>
      <c r="F540" s="1" t="s">
        <v>25</v>
      </c>
      <c r="G540" s="6">
        <v>1394.26</v>
      </c>
      <c r="H540" s="13">
        <f t="shared" si="26"/>
        <v>0</v>
      </c>
      <c r="I540" s="6">
        <f t="shared" si="27"/>
        <v>1394.26</v>
      </c>
      <c r="J540" s="8"/>
      <c r="K540" s="6">
        <f t="shared" si="28"/>
        <v>0</v>
      </c>
    </row>
    <row r="541" spans="1:11" ht="11.25" x14ac:dyDescent="0.25">
      <c r="A541" s="1" t="s">
        <v>1103</v>
      </c>
      <c r="B541" s="15">
        <v>89.05</v>
      </c>
      <c r="C541" s="1" t="s">
        <v>1152</v>
      </c>
      <c r="D541" s="3" t="s">
        <v>1153</v>
      </c>
      <c r="E541" s="1">
        <v>1</v>
      </c>
      <c r="F541" s="1" t="s">
        <v>25</v>
      </c>
      <c r="G541" s="6">
        <v>1394.26</v>
      </c>
      <c r="H541" s="13">
        <f t="shared" si="26"/>
        <v>0</v>
      </c>
      <c r="I541" s="6">
        <f t="shared" si="27"/>
        <v>1394.26</v>
      </c>
      <c r="J541" s="8"/>
      <c r="K541" s="6">
        <f t="shared" si="28"/>
        <v>0</v>
      </c>
    </row>
    <row r="542" spans="1:11" ht="11.25" x14ac:dyDescent="0.25">
      <c r="A542" s="1" t="s">
        <v>1103</v>
      </c>
      <c r="B542" s="15">
        <v>89.06</v>
      </c>
      <c r="C542" s="1" t="s">
        <v>911</v>
      </c>
      <c r="D542" s="3" t="s">
        <v>910</v>
      </c>
      <c r="E542" s="1">
        <v>1</v>
      </c>
      <c r="F542" s="1" t="s">
        <v>25</v>
      </c>
      <c r="G542" s="6">
        <v>1394.26</v>
      </c>
      <c r="H542" s="13">
        <f t="shared" si="26"/>
        <v>0</v>
      </c>
      <c r="I542" s="6">
        <f t="shared" si="27"/>
        <v>1394.26</v>
      </c>
      <c r="J542" s="8"/>
      <c r="K542" s="6">
        <f t="shared" si="28"/>
        <v>0</v>
      </c>
    </row>
    <row r="543" spans="1:11" ht="11.25" x14ac:dyDescent="0.25">
      <c r="A543" s="1" t="s">
        <v>1103</v>
      </c>
      <c r="B543" s="15">
        <v>89.07</v>
      </c>
      <c r="C543" s="1" t="s">
        <v>1154</v>
      </c>
      <c r="D543" s="3" t="s">
        <v>1155</v>
      </c>
      <c r="E543" s="1">
        <v>1</v>
      </c>
      <c r="F543" s="1" t="s">
        <v>25</v>
      </c>
      <c r="G543" s="6">
        <v>1868.59</v>
      </c>
      <c r="H543" s="13">
        <f t="shared" si="26"/>
        <v>0</v>
      </c>
      <c r="I543" s="6">
        <f t="shared" si="27"/>
        <v>1868.59</v>
      </c>
      <c r="J543" s="8"/>
      <c r="K543" s="6">
        <f t="shared" si="28"/>
        <v>0</v>
      </c>
    </row>
    <row r="544" spans="1:11" ht="11.25" x14ac:dyDescent="0.25">
      <c r="A544" s="1" t="s">
        <v>1103</v>
      </c>
      <c r="B544" s="15">
        <v>90.01</v>
      </c>
      <c r="C544" s="1" t="s">
        <v>913</v>
      </c>
      <c r="D544" s="3" t="s">
        <v>912</v>
      </c>
      <c r="E544" s="1">
        <v>1</v>
      </c>
      <c r="F544" s="1" t="s">
        <v>903</v>
      </c>
      <c r="G544" s="6">
        <v>850.34</v>
      </c>
      <c r="H544" s="13">
        <f t="shared" si="26"/>
        <v>0</v>
      </c>
      <c r="I544" s="6">
        <f t="shared" si="27"/>
        <v>850.34</v>
      </c>
      <c r="J544" s="8"/>
      <c r="K544" s="6">
        <f t="shared" si="28"/>
        <v>0</v>
      </c>
    </row>
    <row r="545" spans="1:11" ht="11.25" x14ac:dyDescent="0.25">
      <c r="A545" s="1" t="s">
        <v>1103</v>
      </c>
      <c r="B545" s="15">
        <v>90.02</v>
      </c>
      <c r="C545" s="1" t="s">
        <v>915</v>
      </c>
      <c r="D545" s="3" t="s">
        <v>914</v>
      </c>
      <c r="E545" s="1">
        <v>1</v>
      </c>
      <c r="F545" s="1" t="s">
        <v>25</v>
      </c>
      <c r="G545" s="6">
        <v>86.25</v>
      </c>
      <c r="H545" s="13">
        <f t="shared" si="26"/>
        <v>0</v>
      </c>
      <c r="I545" s="6">
        <f t="shared" si="27"/>
        <v>86.25</v>
      </c>
      <c r="J545" s="8"/>
      <c r="K545" s="6">
        <f t="shared" si="28"/>
        <v>0</v>
      </c>
    </row>
    <row r="546" spans="1:11" ht="11.25" x14ac:dyDescent="0.25">
      <c r="A546" s="1" t="s">
        <v>1103</v>
      </c>
      <c r="B546" s="15">
        <v>90.03</v>
      </c>
      <c r="C546" s="1" t="s">
        <v>917</v>
      </c>
      <c r="D546" s="3" t="s">
        <v>916</v>
      </c>
      <c r="E546" s="1">
        <v>1</v>
      </c>
      <c r="F546" s="1" t="s">
        <v>25</v>
      </c>
      <c r="G546" s="6">
        <v>86.25</v>
      </c>
      <c r="H546" s="13">
        <f t="shared" si="26"/>
        <v>0</v>
      </c>
      <c r="I546" s="6">
        <f t="shared" si="27"/>
        <v>86.25</v>
      </c>
      <c r="J546" s="8"/>
      <c r="K546" s="6">
        <f t="shared" si="28"/>
        <v>0</v>
      </c>
    </row>
    <row r="547" spans="1:11" ht="11.25" x14ac:dyDescent="0.25">
      <c r="A547" s="1" t="s">
        <v>1103</v>
      </c>
      <c r="B547" s="15">
        <v>90.04</v>
      </c>
      <c r="C547" s="1" t="s">
        <v>919</v>
      </c>
      <c r="D547" s="3" t="s">
        <v>918</v>
      </c>
      <c r="E547" s="1">
        <v>1</v>
      </c>
      <c r="F547" s="1" t="s">
        <v>25</v>
      </c>
      <c r="G547" s="6">
        <v>86.25</v>
      </c>
      <c r="H547" s="13">
        <f t="shared" si="26"/>
        <v>0</v>
      </c>
      <c r="I547" s="6">
        <f t="shared" si="27"/>
        <v>86.25</v>
      </c>
      <c r="J547" s="8"/>
      <c r="K547" s="6">
        <f t="shared" si="28"/>
        <v>0</v>
      </c>
    </row>
    <row r="548" spans="1:11" ht="11.25" x14ac:dyDescent="0.25">
      <c r="A548" s="1" t="s">
        <v>1103</v>
      </c>
      <c r="B548" s="15">
        <v>90.05</v>
      </c>
      <c r="C548" s="1" t="s">
        <v>921</v>
      </c>
      <c r="D548" s="3" t="s">
        <v>920</v>
      </c>
      <c r="E548" s="1">
        <v>1</v>
      </c>
      <c r="F548" s="1" t="s">
        <v>25</v>
      </c>
      <c r="G548" s="6">
        <v>86.25</v>
      </c>
      <c r="H548" s="13">
        <f t="shared" si="26"/>
        <v>0</v>
      </c>
      <c r="I548" s="6">
        <f t="shared" si="27"/>
        <v>86.25</v>
      </c>
      <c r="J548" s="8"/>
      <c r="K548" s="6">
        <f t="shared" si="28"/>
        <v>0</v>
      </c>
    </row>
    <row r="549" spans="1:11" ht="11.25" x14ac:dyDescent="0.25">
      <c r="A549" s="1" t="s">
        <v>1103</v>
      </c>
      <c r="B549" s="15">
        <v>91.01</v>
      </c>
      <c r="C549" s="1" t="s">
        <v>923</v>
      </c>
      <c r="D549" s="3" t="s">
        <v>922</v>
      </c>
      <c r="E549" s="1">
        <v>1</v>
      </c>
      <c r="F549" s="1" t="s">
        <v>903</v>
      </c>
      <c r="G549" s="6">
        <v>1435.95</v>
      </c>
      <c r="H549" s="13">
        <f t="shared" si="26"/>
        <v>0</v>
      </c>
      <c r="I549" s="6">
        <f t="shared" si="27"/>
        <v>1435.95</v>
      </c>
      <c r="J549" s="8"/>
      <c r="K549" s="6">
        <f t="shared" si="28"/>
        <v>0</v>
      </c>
    </row>
    <row r="550" spans="1:11" ht="11.25" x14ac:dyDescent="0.25">
      <c r="A550" s="1" t="s">
        <v>1103</v>
      </c>
      <c r="B550" s="15">
        <v>91.02</v>
      </c>
      <c r="C550" s="1" t="s">
        <v>925</v>
      </c>
      <c r="D550" s="3" t="s">
        <v>924</v>
      </c>
      <c r="E550" s="1">
        <v>1</v>
      </c>
      <c r="F550" s="1" t="s">
        <v>25</v>
      </c>
      <c r="G550" s="6">
        <v>107.81</v>
      </c>
      <c r="H550" s="13">
        <f t="shared" si="26"/>
        <v>0</v>
      </c>
      <c r="I550" s="6">
        <f t="shared" si="27"/>
        <v>107.81</v>
      </c>
      <c r="J550" s="8"/>
      <c r="K550" s="6">
        <f t="shared" si="28"/>
        <v>0</v>
      </c>
    </row>
    <row r="551" spans="1:11" ht="11.25" x14ac:dyDescent="0.25">
      <c r="A551" s="1" t="s">
        <v>1103</v>
      </c>
      <c r="B551" s="15">
        <v>91.03</v>
      </c>
      <c r="C551" s="1" t="s">
        <v>927</v>
      </c>
      <c r="D551" s="3" t="s">
        <v>926</v>
      </c>
      <c r="E551" s="1">
        <v>1</v>
      </c>
      <c r="F551" s="1" t="s">
        <v>25</v>
      </c>
      <c r="G551" s="6">
        <v>107.81</v>
      </c>
      <c r="H551" s="13">
        <f t="shared" si="26"/>
        <v>0</v>
      </c>
      <c r="I551" s="6">
        <f t="shared" si="27"/>
        <v>107.81</v>
      </c>
      <c r="J551" s="8"/>
      <c r="K551" s="6">
        <f t="shared" si="28"/>
        <v>0</v>
      </c>
    </row>
    <row r="552" spans="1:11" ht="11.25" x14ac:dyDescent="0.25">
      <c r="A552" s="1" t="s">
        <v>1103</v>
      </c>
      <c r="B552" s="15">
        <v>91.04</v>
      </c>
      <c r="C552" s="1" t="s">
        <v>929</v>
      </c>
      <c r="D552" s="3" t="s">
        <v>928</v>
      </c>
      <c r="E552" s="1">
        <v>1</v>
      </c>
      <c r="F552" s="1" t="s">
        <v>25</v>
      </c>
      <c r="G552" s="6">
        <v>107.81</v>
      </c>
      <c r="H552" s="13">
        <f t="shared" si="26"/>
        <v>0</v>
      </c>
      <c r="I552" s="6">
        <f t="shared" si="27"/>
        <v>107.81</v>
      </c>
      <c r="J552" s="8"/>
      <c r="K552" s="6">
        <f t="shared" si="28"/>
        <v>0</v>
      </c>
    </row>
    <row r="553" spans="1:11" ht="11.25" x14ac:dyDescent="0.25">
      <c r="A553" s="1" t="s">
        <v>1103</v>
      </c>
      <c r="B553" s="15">
        <v>91.05</v>
      </c>
      <c r="C553" s="1" t="s">
        <v>931</v>
      </c>
      <c r="D553" s="3" t="s">
        <v>930</v>
      </c>
      <c r="E553" s="1">
        <v>1</v>
      </c>
      <c r="F553" s="1" t="s">
        <v>25</v>
      </c>
      <c r="G553" s="6">
        <v>107.81</v>
      </c>
      <c r="H553" s="13">
        <f t="shared" si="26"/>
        <v>0</v>
      </c>
      <c r="I553" s="6">
        <f t="shared" si="27"/>
        <v>107.81</v>
      </c>
      <c r="J553" s="8"/>
      <c r="K553" s="6">
        <f t="shared" si="28"/>
        <v>0</v>
      </c>
    </row>
    <row r="554" spans="1:11" ht="11.25" x14ac:dyDescent="0.25">
      <c r="A554" s="1" t="s">
        <v>1103</v>
      </c>
      <c r="B554" s="15">
        <v>91.06</v>
      </c>
      <c r="C554" s="1" t="s">
        <v>933</v>
      </c>
      <c r="D554" s="3" t="s">
        <v>932</v>
      </c>
      <c r="E554" s="1">
        <v>1</v>
      </c>
      <c r="F554" s="1" t="s">
        <v>25</v>
      </c>
      <c r="G554" s="6">
        <v>107.81</v>
      </c>
      <c r="H554" s="13">
        <f t="shared" si="26"/>
        <v>0</v>
      </c>
      <c r="I554" s="6">
        <f t="shared" si="27"/>
        <v>107.81</v>
      </c>
      <c r="J554" s="8"/>
      <c r="K554" s="6">
        <f t="shared" si="28"/>
        <v>0</v>
      </c>
    </row>
    <row r="555" spans="1:11" ht="11.25" x14ac:dyDescent="0.25">
      <c r="A555" s="1" t="s">
        <v>1103</v>
      </c>
      <c r="B555" s="15">
        <v>92.01</v>
      </c>
      <c r="C555" s="1" t="s">
        <v>935</v>
      </c>
      <c r="D555" s="3" t="s">
        <v>934</v>
      </c>
      <c r="E555" s="1">
        <v>1</v>
      </c>
      <c r="F555" s="1" t="s">
        <v>25</v>
      </c>
      <c r="G555" s="6">
        <v>87.98</v>
      </c>
      <c r="H555" s="13">
        <f t="shared" si="26"/>
        <v>0</v>
      </c>
      <c r="I555" s="6">
        <f t="shared" si="27"/>
        <v>87.98</v>
      </c>
      <c r="J555" s="8"/>
      <c r="K555" s="6">
        <f t="shared" si="28"/>
        <v>0</v>
      </c>
    </row>
    <row r="556" spans="1:11" ht="11.25" x14ac:dyDescent="0.25">
      <c r="A556" s="1" t="s">
        <v>1103</v>
      </c>
      <c r="B556" s="15">
        <v>92.02</v>
      </c>
      <c r="C556" s="1" t="s">
        <v>937</v>
      </c>
      <c r="D556" s="3" t="s">
        <v>936</v>
      </c>
      <c r="E556" s="1">
        <v>1</v>
      </c>
      <c r="F556" s="1" t="s">
        <v>25</v>
      </c>
      <c r="G556" s="6">
        <v>229.99</v>
      </c>
      <c r="H556" s="13">
        <f t="shared" si="26"/>
        <v>0</v>
      </c>
      <c r="I556" s="6">
        <f t="shared" si="27"/>
        <v>229.99</v>
      </c>
      <c r="J556" s="8"/>
      <c r="K556" s="6">
        <f t="shared" si="28"/>
        <v>0</v>
      </c>
    </row>
    <row r="557" spans="1:11" ht="11.25" x14ac:dyDescent="0.25">
      <c r="A557" s="1" t="s">
        <v>1103</v>
      </c>
      <c r="B557" s="15">
        <v>92.03</v>
      </c>
      <c r="C557" s="1" t="s">
        <v>939</v>
      </c>
      <c r="D557" s="3" t="s">
        <v>938</v>
      </c>
      <c r="E557" s="1">
        <v>1</v>
      </c>
      <c r="F557" s="1" t="s">
        <v>25</v>
      </c>
      <c r="G557" s="6">
        <v>401.03</v>
      </c>
      <c r="H557" s="13">
        <f t="shared" si="26"/>
        <v>0</v>
      </c>
      <c r="I557" s="6">
        <f t="shared" si="27"/>
        <v>401.03</v>
      </c>
      <c r="J557" s="8"/>
      <c r="K557" s="6">
        <f t="shared" si="28"/>
        <v>0</v>
      </c>
    </row>
    <row r="558" spans="1:11" ht="11.25" x14ac:dyDescent="0.25">
      <c r="A558" s="1" t="s">
        <v>1103</v>
      </c>
      <c r="B558" s="15">
        <v>92.04</v>
      </c>
      <c r="C558" s="1" t="s">
        <v>1200</v>
      </c>
      <c r="D558" s="3" t="s">
        <v>1201</v>
      </c>
      <c r="E558" s="1">
        <v>1</v>
      </c>
      <c r="F558" s="1" t="s">
        <v>25</v>
      </c>
      <c r="G558" s="6">
        <v>459.13</v>
      </c>
      <c r="H558" s="13">
        <f t="shared" si="26"/>
        <v>0</v>
      </c>
      <c r="I558" s="6">
        <f t="shared" si="27"/>
        <v>459.13</v>
      </c>
      <c r="J558" s="8"/>
      <c r="K558" s="6">
        <f t="shared" si="28"/>
        <v>0</v>
      </c>
    </row>
    <row r="559" spans="1:11" ht="11.25" x14ac:dyDescent="0.25">
      <c r="A559" s="1" t="s">
        <v>1103</v>
      </c>
      <c r="B559" s="15">
        <v>92.05</v>
      </c>
      <c r="C559" s="1" t="s">
        <v>941</v>
      </c>
      <c r="D559" s="3" t="s">
        <v>940</v>
      </c>
      <c r="E559" s="1">
        <v>1</v>
      </c>
      <c r="F559" s="1" t="s">
        <v>25</v>
      </c>
      <c r="G559" s="6">
        <v>83.36</v>
      </c>
      <c r="H559" s="13">
        <f t="shared" si="26"/>
        <v>0</v>
      </c>
      <c r="I559" s="6">
        <f t="shared" si="27"/>
        <v>83.36</v>
      </c>
      <c r="J559" s="8"/>
      <c r="K559" s="6">
        <f t="shared" si="28"/>
        <v>0</v>
      </c>
    </row>
    <row r="560" spans="1:11" ht="11.25" x14ac:dyDescent="0.25">
      <c r="A560" s="1" t="s">
        <v>1103</v>
      </c>
      <c r="B560" s="15">
        <v>93.01</v>
      </c>
      <c r="C560" s="1" t="s">
        <v>942</v>
      </c>
      <c r="D560" s="3" t="s">
        <v>1144</v>
      </c>
      <c r="E560" s="1">
        <v>1</v>
      </c>
      <c r="F560" s="1" t="s">
        <v>25</v>
      </c>
      <c r="G560" s="6">
        <v>49.84</v>
      </c>
      <c r="H560" s="13">
        <f t="shared" si="26"/>
        <v>0</v>
      </c>
      <c r="I560" s="6">
        <f t="shared" si="27"/>
        <v>49.84</v>
      </c>
      <c r="J560" s="8"/>
      <c r="K560" s="6">
        <f t="shared" si="28"/>
        <v>0</v>
      </c>
    </row>
    <row r="561" spans="1:11" ht="11.25" x14ac:dyDescent="0.25">
      <c r="A561" s="1" t="s">
        <v>1103</v>
      </c>
      <c r="B561" s="15">
        <v>93.02</v>
      </c>
      <c r="C561" s="1" t="s">
        <v>943</v>
      </c>
      <c r="D561" s="3" t="s">
        <v>1145</v>
      </c>
      <c r="E561" s="1">
        <v>1</v>
      </c>
      <c r="F561" s="1" t="s">
        <v>25</v>
      </c>
      <c r="G561" s="6">
        <v>49.84</v>
      </c>
      <c r="H561" s="13">
        <f t="shared" si="26"/>
        <v>0</v>
      </c>
      <c r="I561" s="6">
        <f t="shared" si="27"/>
        <v>49.84</v>
      </c>
      <c r="J561" s="8"/>
      <c r="K561" s="6">
        <f t="shared" si="28"/>
        <v>0</v>
      </c>
    </row>
    <row r="562" spans="1:11" ht="11.25" x14ac:dyDescent="0.25">
      <c r="A562" s="1" t="s">
        <v>1103</v>
      </c>
      <c r="B562" s="15">
        <v>93.03</v>
      </c>
      <c r="C562" s="1" t="s">
        <v>945</v>
      </c>
      <c r="D562" s="3" t="s">
        <v>944</v>
      </c>
      <c r="E562" s="1">
        <v>1</v>
      </c>
      <c r="F562" s="1" t="s">
        <v>25</v>
      </c>
      <c r="G562" s="6">
        <v>498.48</v>
      </c>
      <c r="H562" s="13">
        <f t="shared" si="26"/>
        <v>0</v>
      </c>
      <c r="I562" s="6">
        <f t="shared" si="27"/>
        <v>498.48</v>
      </c>
      <c r="J562" s="8"/>
      <c r="K562" s="6">
        <f t="shared" si="28"/>
        <v>0</v>
      </c>
    </row>
    <row r="563" spans="1:11" ht="11.25" x14ac:dyDescent="0.25">
      <c r="A563" s="1" t="s">
        <v>1103</v>
      </c>
      <c r="B563" s="15">
        <v>93.04</v>
      </c>
      <c r="C563" s="1" t="s">
        <v>947</v>
      </c>
      <c r="D563" s="3" t="s">
        <v>946</v>
      </c>
      <c r="E563" s="1">
        <v>1</v>
      </c>
      <c r="F563" s="1" t="s">
        <v>25</v>
      </c>
      <c r="G563" s="6">
        <v>527.79999999999995</v>
      </c>
      <c r="H563" s="13">
        <f t="shared" si="26"/>
        <v>0</v>
      </c>
      <c r="I563" s="6">
        <f t="shared" si="27"/>
        <v>527.79999999999995</v>
      </c>
      <c r="J563" s="8"/>
      <c r="K563" s="6">
        <f t="shared" si="28"/>
        <v>0</v>
      </c>
    </row>
    <row r="564" spans="1:11" ht="22.5" x14ac:dyDescent="0.25">
      <c r="A564" s="1" t="s">
        <v>1103</v>
      </c>
      <c r="B564" s="15">
        <v>93.05</v>
      </c>
      <c r="C564" s="1" t="s">
        <v>949</v>
      </c>
      <c r="D564" s="3" t="s">
        <v>948</v>
      </c>
      <c r="E564" s="1">
        <v>1</v>
      </c>
      <c r="F564" s="1" t="s">
        <v>25</v>
      </c>
      <c r="G564" s="6">
        <v>542.46</v>
      </c>
      <c r="H564" s="13">
        <f t="shared" si="26"/>
        <v>0</v>
      </c>
      <c r="I564" s="6">
        <f t="shared" si="27"/>
        <v>542.46</v>
      </c>
      <c r="J564" s="8"/>
      <c r="K564" s="6">
        <f t="shared" si="28"/>
        <v>0</v>
      </c>
    </row>
    <row r="565" spans="1:11" ht="11.25" x14ac:dyDescent="0.25">
      <c r="A565" s="1" t="s">
        <v>1103</v>
      </c>
      <c r="B565" s="15">
        <v>93.06</v>
      </c>
      <c r="C565" s="1" t="s">
        <v>1220</v>
      </c>
      <c r="D565" s="3" t="s">
        <v>1221</v>
      </c>
      <c r="E565" s="1">
        <v>1</v>
      </c>
      <c r="F565" s="1" t="s">
        <v>25</v>
      </c>
      <c r="G565" s="6">
        <v>212.59</v>
      </c>
      <c r="H565" s="13">
        <f t="shared" si="26"/>
        <v>0</v>
      </c>
      <c r="I565" s="6">
        <f t="shared" si="27"/>
        <v>212.59</v>
      </c>
      <c r="J565" s="8"/>
      <c r="K565" s="6">
        <f t="shared" si="28"/>
        <v>0</v>
      </c>
    </row>
    <row r="566" spans="1:11" ht="11.25" x14ac:dyDescent="0.25">
      <c r="A566" s="1" t="s">
        <v>1103</v>
      </c>
      <c r="B566" s="15">
        <v>93.07</v>
      </c>
      <c r="C566" s="1" t="s">
        <v>1146</v>
      </c>
      <c r="D566" s="3" t="s">
        <v>1147</v>
      </c>
      <c r="E566" s="1">
        <v>1</v>
      </c>
      <c r="F566" s="1" t="s">
        <v>25</v>
      </c>
      <c r="G566" s="6">
        <v>212.59</v>
      </c>
      <c r="H566" s="13">
        <f t="shared" si="26"/>
        <v>0</v>
      </c>
      <c r="I566" s="6">
        <f t="shared" si="27"/>
        <v>212.59</v>
      </c>
      <c r="J566" s="8"/>
      <c r="K566" s="6">
        <f t="shared" si="28"/>
        <v>0</v>
      </c>
    </row>
    <row r="567" spans="1:11" ht="11.25" x14ac:dyDescent="0.25">
      <c r="A567" s="1" t="s">
        <v>1103</v>
      </c>
      <c r="B567" s="15">
        <v>93.08</v>
      </c>
      <c r="C567" s="1" t="s">
        <v>951</v>
      </c>
      <c r="D567" s="3" t="s">
        <v>950</v>
      </c>
      <c r="E567" s="1">
        <v>1</v>
      </c>
      <c r="F567" s="1" t="s">
        <v>25</v>
      </c>
      <c r="G567" s="6">
        <v>212.59</v>
      </c>
      <c r="H567" s="13">
        <f t="shared" si="26"/>
        <v>0</v>
      </c>
      <c r="I567" s="6">
        <f t="shared" si="27"/>
        <v>212.59</v>
      </c>
      <c r="J567" s="8"/>
      <c r="K567" s="6">
        <f t="shared" si="28"/>
        <v>0</v>
      </c>
    </row>
    <row r="568" spans="1:11" ht="11.25" x14ac:dyDescent="0.25">
      <c r="A568" s="1" t="s">
        <v>1103</v>
      </c>
      <c r="B568" s="15">
        <v>93.09</v>
      </c>
      <c r="C568" s="1" t="s">
        <v>1202</v>
      </c>
      <c r="D568" s="3" t="s">
        <v>1203</v>
      </c>
      <c r="E568" s="1">
        <v>1</v>
      </c>
      <c r="F568" s="1" t="s">
        <v>25</v>
      </c>
      <c r="G568" s="6">
        <v>212.59</v>
      </c>
      <c r="H568" s="13">
        <f t="shared" si="26"/>
        <v>0</v>
      </c>
      <c r="I568" s="6">
        <f t="shared" si="27"/>
        <v>212.59</v>
      </c>
      <c r="J568" s="8"/>
      <c r="K568" s="6">
        <f t="shared" si="28"/>
        <v>0</v>
      </c>
    </row>
    <row r="569" spans="1:11" ht="11.25" x14ac:dyDescent="0.25">
      <c r="A569" s="1" t="s">
        <v>1103</v>
      </c>
      <c r="B569" s="15">
        <v>93.1</v>
      </c>
      <c r="C569" s="1" t="s">
        <v>953</v>
      </c>
      <c r="D569" s="3" t="s">
        <v>952</v>
      </c>
      <c r="E569" s="1">
        <v>1</v>
      </c>
      <c r="F569" s="1" t="s">
        <v>25</v>
      </c>
      <c r="G569" s="6">
        <v>212.59</v>
      </c>
      <c r="H569" s="13">
        <f t="shared" si="26"/>
        <v>0</v>
      </c>
      <c r="I569" s="6">
        <f t="shared" si="27"/>
        <v>212.59</v>
      </c>
      <c r="J569" s="8"/>
      <c r="K569" s="6">
        <f t="shared" si="28"/>
        <v>0</v>
      </c>
    </row>
    <row r="570" spans="1:11" ht="11.25" x14ac:dyDescent="0.25">
      <c r="A570" s="1" t="s">
        <v>1103</v>
      </c>
      <c r="B570" s="15">
        <v>93.11</v>
      </c>
      <c r="C570" s="1" t="s">
        <v>955</v>
      </c>
      <c r="D570" s="3" t="s">
        <v>954</v>
      </c>
      <c r="E570" s="1">
        <v>1</v>
      </c>
      <c r="F570" s="1" t="s">
        <v>25</v>
      </c>
      <c r="G570" s="6">
        <v>215.53</v>
      </c>
      <c r="H570" s="13">
        <f t="shared" si="26"/>
        <v>0</v>
      </c>
      <c r="I570" s="6">
        <f t="shared" si="27"/>
        <v>215.53</v>
      </c>
      <c r="J570" s="8"/>
      <c r="K570" s="6">
        <f t="shared" si="28"/>
        <v>0</v>
      </c>
    </row>
    <row r="571" spans="1:11" ht="11.25" x14ac:dyDescent="0.25">
      <c r="A571" s="1" t="s">
        <v>1103</v>
      </c>
      <c r="B571" s="15">
        <v>93.12</v>
      </c>
      <c r="C571" s="1" t="s">
        <v>957</v>
      </c>
      <c r="D571" s="3" t="s">
        <v>956</v>
      </c>
      <c r="E571" s="1">
        <v>1</v>
      </c>
      <c r="F571" s="1" t="s">
        <v>25</v>
      </c>
      <c r="G571" s="6">
        <v>263.75</v>
      </c>
      <c r="H571" s="13">
        <f t="shared" si="26"/>
        <v>0</v>
      </c>
      <c r="I571" s="6">
        <f t="shared" si="27"/>
        <v>263.75</v>
      </c>
      <c r="J571" s="8"/>
      <c r="K571" s="6">
        <f t="shared" si="28"/>
        <v>0</v>
      </c>
    </row>
    <row r="572" spans="1:11" ht="11.25" x14ac:dyDescent="0.25">
      <c r="A572" s="1" t="s">
        <v>1103</v>
      </c>
      <c r="B572" s="15">
        <v>93.13</v>
      </c>
      <c r="C572" s="1" t="s">
        <v>959</v>
      </c>
      <c r="D572" s="3" t="s">
        <v>958</v>
      </c>
      <c r="E572" s="1">
        <v>1</v>
      </c>
      <c r="F572" s="1" t="s">
        <v>25</v>
      </c>
      <c r="G572" s="6">
        <v>308.41000000000003</v>
      </c>
      <c r="H572" s="13">
        <f t="shared" si="26"/>
        <v>0</v>
      </c>
      <c r="I572" s="6">
        <f t="shared" si="27"/>
        <v>308.41000000000003</v>
      </c>
      <c r="J572" s="8"/>
      <c r="K572" s="6">
        <f t="shared" si="28"/>
        <v>0</v>
      </c>
    </row>
    <row r="573" spans="1:11" ht="11.25" x14ac:dyDescent="0.25">
      <c r="A573" s="1" t="s">
        <v>1103</v>
      </c>
      <c r="B573" s="15">
        <v>93.14</v>
      </c>
      <c r="C573" s="1" t="s">
        <v>961</v>
      </c>
      <c r="D573" s="3" t="s">
        <v>960</v>
      </c>
      <c r="E573" s="1">
        <v>1</v>
      </c>
      <c r="F573" s="1" t="s">
        <v>25</v>
      </c>
      <c r="G573" s="6">
        <v>361.43</v>
      </c>
      <c r="H573" s="13">
        <f t="shared" si="26"/>
        <v>0</v>
      </c>
      <c r="I573" s="6">
        <f t="shared" si="27"/>
        <v>361.43</v>
      </c>
      <c r="J573" s="8"/>
      <c r="K573" s="6">
        <f t="shared" si="28"/>
        <v>0</v>
      </c>
    </row>
    <row r="574" spans="1:11" ht="11.25" x14ac:dyDescent="0.25">
      <c r="A574" s="1" t="s">
        <v>1103</v>
      </c>
      <c r="B574" s="15">
        <v>93.15</v>
      </c>
      <c r="C574" s="1" t="s">
        <v>963</v>
      </c>
      <c r="D574" s="3" t="s">
        <v>962</v>
      </c>
      <c r="E574" s="1">
        <v>1</v>
      </c>
      <c r="F574" s="1" t="s">
        <v>25</v>
      </c>
      <c r="G574" s="6">
        <v>159.09</v>
      </c>
      <c r="H574" s="13">
        <f t="shared" si="26"/>
        <v>0</v>
      </c>
      <c r="I574" s="6">
        <f t="shared" si="27"/>
        <v>159.09</v>
      </c>
      <c r="J574" s="8"/>
      <c r="K574" s="6">
        <f t="shared" si="28"/>
        <v>0</v>
      </c>
    </row>
    <row r="575" spans="1:11" ht="22.5" x14ac:dyDescent="0.25">
      <c r="A575" s="1" t="s">
        <v>1103</v>
      </c>
      <c r="B575" s="15">
        <v>93.16</v>
      </c>
      <c r="C575" s="1" t="s">
        <v>965</v>
      </c>
      <c r="D575" s="3" t="s">
        <v>964</v>
      </c>
      <c r="E575" s="1">
        <v>1</v>
      </c>
      <c r="F575" s="1" t="s">
        <v>25</v>
      </c>
      <c r="G575" s="6">
        <v>1244.75</v>
      </c>
      <c r="H575" s="13">
        <f t="shared" si="26"/>
        <v>0</v>
      </c>
      <c r="I575" s="6">
        <f t="shared" si="27"/>
        <v>1244.75</v>
      </c>
      <c r="J575" s="8"/>
      <c r="K575" s="6">
        <f t="shared" si="28"/>
        <v>0</v>
      </c>
    </row>
    <row r="576" spans="1:11" ht="22.5" x14ac:dyDescent="0.25">
      <c r="A576" s="1" t="s">
        <v>1103</v>
      </c>
      <c r="B576" s="15">
        <v>93.17</v>
      </c>
      <c r="C576" s="1" t="s">
        <v>967</v>
      </c>
      <c r="D576" s="3" t="s">
        <v>966</v>
      </c>
      <c r="E576" s="1">
        <v>1</v>
      </c>
      <c r="F576" s="1" t="s">
        <v>25</v>
      </c>
      <c r="G576" s="6">
        <v>1537.96</v>
      </c>
      <c r="H576" s="13">
        <f t="shared" si="26"/>
        <v>0</v>
      </c>
      <c r="I576" s="6">
        <f t="shared" si="27"/>
        <v>1537.96</v>
      </c>
      <c r="J576" s="8"/>
      <c r="K576" s="6">
        <f t="shared" si="28"/>
        <v>0</v>
      </c>
    </row>
    <row r="577" spans="1:11" ht="11.25" x14ac:dyDescent="0.25">
      <c r="A577" s="1" t="s">
        <v>1103</v>
      </c>
      <c r="B577" s="15">
        <v>93.18</v>
      </c>
      <c r="C577" s="1" t="s">
        <v>969</v>
      </c>
      <c r="D577" s="3" t="s">
        <v>968</v>
      </c>
      <c r="E577" s="1">
        <v>1</v>
      </c>
      <c r="F577" s="1" t="s">
        <v>25</v>
      </c>
      <c r="G577" s="6">
        <v>365.07</v>
      </c>
      <c r="H577" s="13">
        <f t="shared" si="26"/>
        <v>0</v>
      </c>
      <c r="I577" s="6">
        <f t="shared" si="27"/>
        <v>365.07</v>
      </c>
      <c r="J577" s="8"/>
      <c r="K577" s="6">
        <f t="shared" si="28"/>
        <v>0</v>
      </c>
    </row>
    <row r="578" spans="1:11" ht="11.25" x14ac:dyDescent="0.25">
      <c r="A578" s="1" t="s">
        <v>1103</v>
      </c>
      <c r="B578" s="15">
        <v>93.19</v>
      </c>
      <c r="C578" s="1" t="s">
        <v>971</v>
      </c>
      <c r="D578" s="3" t="s">
        <v>970</v>
      </c>
      <c r="E578" s="1">
        <v>1</v>
      </c>
      <c r="F578" s="1" t="s">
        <v>25</v>
      </c>
      <c r="G578" s="6">
        <v>497.01</v>
      </c>
      <c r="H578" s="13">
        <f t="shared" si="26"/>
        <v>0</v>
      </c>
      <c r="I578" s="6">
        <f t="shared" si="27"/>
        <v>497.01</v>
      </c>
      <c r="J578" s="8"/>
      <c r="K578" s="6">
        <f t="shared" si="28"/>
        <v>0</v>
      </c>
    </row>
    <row r="579" spans="1:11" ht="11.25" x14ac:dyDescent="0.25">
      <c r="A579" s="1" t="s">
        <v>1103</v>
      </c>
      <c r="B579" s="15">
        <v>93.2</v>
      </c>
      <c r="C579" s="1" t="s">
        <v>973</v>
      </c>
      <c r="D579" s="3" t="s">
        <v>972</v>
      </c>
      <c r="E579" s="1">
        <v>1</v>
      </c>
      <c r="F579" s="1" t="s">
        <v>25</v>
      </c>
      <c r="G579" s="6">
        <v>584.98</v>
      </c>
      <c r="H579" s="13">
        <f t="shared" si="26"/>
        <v>0</v>
      </c>
      <c r="I579" s="6">
        <f>IF(ISERROR(G579*(1-H579)),"",G579*(1-H579))</f>
        <v>584.98</v>
      </c>
      <c r="J579" s="8"/>
      <c r="K579" s="6">
        <f t="shared" si="28"/>
        <v>0</v>
      </c>
    </row>
    <row r="580" spans="1:11" ht="11.25" x14ac:dyDescent="0.25">
      <c r="A580" s="1" t="s">
        <v>1103</v>
      </c>
      <c r="B580" s="15">
        <v>94.01</v>
      </c>
      <c r="C580" s="1" t="s">
        <v>975</v>
      </c>
      <c r="D580" s="3" t="s">
        <v>974</v>
      </c>
      <c r="E580" s="1">
        <v>1</v>
      </c>
      <c r="F580" s="1" t="s">
        <v>25</v>
      </c>
      <c r="G580" s="6">
        <v>850.34</v>
      </c>
      <c r="H580" s="13">
        <f t="shared" si="26"/>
        <v>0</v>
      </c>
      <c r="I580" s="6">
        <f t="shared" si="27"/>
        <v>850.34</v>
      </c>
      <c r="J580" s="8"/>
      <c r="K580" s="6">
        <f>IF(ISERROR(J580*I580),"",J580*I580)</f>
        <v>0</v>
      </c>
    </row>
    <row r="581" spans="1:11" ht="11.25" x14ac:dyDescent="0.25">
      <c r="A581" s="1" t="s">
        <v>1103</v>
      </c>
      <c r="B581" s="15">
        <v>95.01</v>
      </c>
      <c r="C581" s="1" t="s">
        <v>977</v>
      </c>
      <c r="D581" s="3" t="s">
        <v>976</v>
      </c>
      <c r="E581" s="1">
        <v>1</v>
      </c>
      <c r="F581" s="1" t="s">
        <v>25</v>
      </c>
      <c r="G581" s="6" t="s">
        <v>1020</v>
      </c>
      <c r="H581" s="13">
        <f t="shared" si="26"/>
        <v>0</v>
      </c>
      <c r="I581" s="6" t="str">
        <f t="shared" si="27"/>
        <v/>
      </c>
      <c r="J581" s="8"/>
      <c r="K581" s="6" t="str">
        <f t="shared" si="28"/>
        <v/>
      </c>
    </row>
    <row r="582" spans="1:11" ht="11.25" x14ac:dyDescent="0.25">
      <c r="A582" s="1" t="s">
        <v>1103</v>
      </c>
      <c r="B582" s="15">
        <v>95.02</v>
      </c>
      <c r="C582" s="1" t="s">
        <v>979</v>
      </c>
      <c r="D582" s="3" t="s">
        <v>978</v>
      </c>
      <c r="E582" s="1">
        <v>1</v>
      </c>
      <c r="F582" s="1" t="s">
        <v>25</v>
      </c>
      <c r="G582" s="6">
        <v>15.4</v>
      </c>
      <c r="H582" s="13">
        <f t="shared" si="26"/>
        <v>0</v>
      </c>
      <c r="I582" s="6">
        <f t="shared" si="27"/>
        <v>15.4</v>
      </c>
      <c r="J582" s="8"/>
      <c r="K582" s="6">
        <f t="shared" si="28"/>
        <v>0</v>
      </c>
    </row>
    <row r="583" spans="1:11" ht="11.25" x14ac:dyDescent="0.25">
      <c r="A583" s="1" t="s">
        <v>1103</v>
      </c>
      <c r="B583" s="15">
        <v>95.03</v>
      </c>
      <c r="C583" s="1" t="s">
        <v>981</v>
      </c>
      <c r="D583" s="3" t="s">
        <v>980</v>
      </c>
      <c r="E583" s="1">
        <v>1</v>
      </c>
      <c r="F583" s="1" t="s">
        <v>25</v>
      </c>
      <c r="G583" s="6">
        <v>23.32</v>
      </c>
      <c r="H583" s="13">
        <f t="shared" si="26"/>
        <v>0</v>
      </c>
      <c r="I583" s="6">
        <f t="shared" si="27"/>
        <v>23.32</v>
      </c>
      <c r="J583" s="8"/>
      <c r="K583" s="6">
        <f t="shared" si="28"/>
        <v>0</v>
      </c>
    </row>
    <row r="584" spans="1:11" ht="11.25" x14ac:dyDescent="0.25">
      <c r="A584" s="1" t="s">
        <v>1103</v>
      </c>
      <c r="B584" s="15">
        <v>95.04</v>
      </c>
      <c r="C584" s="1" t="s">
        <v>983</v>
      </c>
      <c r="D584" s="3" t="s">
        <v>982</v>
      </c>
      <c r="E584" s="1">
        <v>1</v>
      </c>
      <c r="F584" s="1" t="s">
        <v>25</v>
      </c>
      <c r="G584" s="6">
        <v>27.14</v>
      </c>
      <c r="H584" s="13">
        <f t="shared" si="26"/>
        <v>0</v>
      </c>
      <c r="I584" s="6">
        <f t="shared" si="27"/>
        <v>27.14</v>
      </c>
      <c r="J584" s="8"/>
      <c r="K584" s="6">
        <f t="shared" si="28"/>
        <v>0</v>
      </c>
    </row>
    <row r="585" spans="1:11" ht="11.25" x14ac:dyDescent="0.25">
      <c r="A585" s="1" t="s">
        <v>1103</v>
      </c>
      <c r="B585" s="15">
        <v>95.05</v>
      </c>
      <c r="C585" s="1" t="s">
        <v>985</v>
      </c>
      <c r="D585" s="3" t="s">
        <v>984</v>
      </c>
      <c r="E585" s="1">
        <v>1</v>
      </c>
      <c r="F585" s="1" t="s">
        <v>25</v>
      </c>
      <c r="G585" s="6">
        <v>31.66</v>
      </c>
      <c r="H585" s="13">
        <f t="shared" si="26"/>
        <v>0</v>
      </c>
      <c r="I585" s="6">
        <f t="shared" si="27"/>
        <v>31.66</v>
      </c>
      <c r="J585" s="8"/>
      <c r="K585" s="6">
        <f t="shared" si="28"/>
        <v>0</v>
      </c>
    </row>
    <row r="586" spans="1:11" ht="11.25" x14ac:dyDescent="0.25">
      <c r="A586" s="1" t="s">
        <v>1103</v>
      </c>
      <c r="B586" s="15">
        <v>95.06</v>
      </c>
      <c r="C586" s="1" t="s">
        <v>987</v>
      </c>
      <c r="D586" s="3" t="s">
        <v>986</v>
      </c>
      <c r="E586" s="1">
        <v>1</v>
      </c>
      <c r="F586" s="1" t="s">
        <v>25</v>
      </c>
      <c r="G586" s="6">
        <v>45.45</v>
      </c>
      <c r="H586" s="13">
        <f t="shared" si="26"/>
        <v>0</v>
      </c>
      <c r="I586" s="6">
        <f t="shared" si="27"/>
        <v>45.45</v>
      </c>
      <c r="J586" s="8"/>
      <c r="K586" s="6">
        <f t="shared" si="28"/>
        <v>0</v>
      </c>
    </row>
    <row r="587" spans="1:11" ht="11.25" x14ac:dyDescent="0.25">
      <c r="A587" s="1" t="s">
        <v>1103</v>
      </c>
      <c r="B587" s="15">
        <v>95.07</v>
      </c>
      <c r="C587" s="1" t="s">
        <v>989</v>
      </c>
      <c r="D587" s="3" t="s">
        <v>988</v>
      </c>
      <c r="E587" s="1">
        <v>1</v>
      </c>
      <c r="F587" s="1" t="s">
        <v>25</v>
      </c>
      <c r="G587" s="6">
        <v>35.18</v>
      </c>
      <c r="H587" s="13">
        <f t="shared" si="26"/>
        <v>0</v>
      </c>
      <c r="I587" s="6">
        <f t="shared" si="27"/>
        <v>35.18</v>
      </c>
      <c r="J587" s="8"/>
      <c r="K587" s="6">
        <f t="shared" si="28"/>
        <v>0</v>
      </c>
    </row>
    <row r="588" spans="1:11" ht="11.25" x14ac:dyDescent="0.25">
      <c r="A588" s="1" t="s">
        <v>1103</v>
      </c>
      <c r="B588" s="15">
        <v>95.08</v>
      </c>
      <c r="C588" s="1" t="s">
        <v>991</v>
      </c>
      <c r="D588" s="3" t="s">
        <v>990</v>
      </c>
      <c r="E588" s="1">
        <v>1</v>
      </c>
      <c r="F588" s="1" t="s">
        <v>25</v>
      </c>
      <c r="G588" s="6">
        <v>38.130000000000003</v>
      </c>
      <c r="H588" s="13">
        <f t="shared" si="26"/>
        <v>0</v>
      </c>
      <c r="I588" s="6">
        <f t="shared" si="27"/>
        <v>38.130000000000003</v>
      </c>
      <c r="J588" s="8"/>
      <c r="K588" s="6">
        <f t="shared" si="28"/>
        <v>0</v>
      </c>
    </row>
    <row r="589" spans="1:11" ht="11.25" x14ac:dyDescent="0.25">
      <c r="A589" s="1" t="s">
        <v>1103</v>
      </c>
      <c r="B589" s="15">
        <v>95.09</v>
      </c>
      <c r="C589" s="1" t="s">
        <v>993</v>
      </c>
      <c r="D589" s="3" t="s">
        <v>992</v>
      </c>
      <c r="E589" s="1">
        <v>1</v>
      </c>
      <c r="F589" s="1" t="s">
        <v>25</v>
      </c>
      <c r="G589" s="6">
        <v>51.18</v>
      </c>
      <c r="H589" s="13">
        <f t="shared" si="26"/>
        <v>0</v>
      </c>
      <c r="I589" s="6">
        <f t="shared" si="27"/>
        <v>51.18</v>
      </c>
      <c r="J589" s="8"/>
      <c r="K589" s="6">
        <f t="shared" si="28"/>
        <v>0</v>
      </c>
    </row>
    <row r="590" spans="1:11" ht="11.25" x14ac:dyDescent="0.25">
      <c r="A590" s="1" t="s">
        <v>1103</v>
      </c>
      <c r="B590" s="15">
        <v>95.1</v>
      </c>
      <c r="C590" s="1" t="s">
        <v>995</v>
      </c>
      <c r="D590" s="3" t="s">
        <v>994</v>
      </c>
      <c r="E590" s="1">
        <v>1</v>
      </c>
      <c r="F590" s="1" t="s">
        <v>25</v>
      </c>
      <c r="G590" s="6">
        <v>58.64</v>
      </c>
      <c r="H590" s="13">
        <f t="shared" ref="H590:H619" si="29">IF(A590="1_RU",$N$2,IF(A590="1_ZA",$N$3,IF(A590="1_SK",$N$4,IF(A590="1_PU",$N$5,IF(A590="2_RS",$O$6,IF(A590="2_AK",$O$7,IF(A590="1_NA",$N$8,IF(A590="2_NA",$O$8,IF(A590="2_PC",$O$9,IF(A590="2_RE",$O$10,IF(A590="2_RA",$O$11,"")))))))))))</f>
        <v>0</v>
      </c>
      <c r="I590" s="6">
        <f t="shared" ref="I590:I619" si="30">IF(ISERROR(G590*(1-H590)),"",G590*(1-H590))</f>
        <v>58.64</v>
      </c>
      <c r="J590" s="8"/>
      <c r="K590" s="6">
        <f t="shared" ref="K590:K619" si="31">IF(ISERROR(J590*I590),"",J590*I590)</f>
        <v>0</v>
      </c>
    </row>
    <row r="591" spans="1:11" ht="11.25" x14ac:dyDescent="0.25">
      <c r="A591" s="1" t="s">
        <v>1103</v>
      </c>
      <c r="B591" s="15">
        <v>95.11</v>
      </c>
      <c r="C591" s="1" t="s">
        <v>997</v>
      </c>
      <c r="D591" s="3" t="s">
        <v>996</v>
      </c>
      <c r="E591" s="1">
        <v>1</v>
      </c>
      <c r="F591" s="1" t="s">
        <v>25</v>
      </c>
      <c r="G591" s="6">
        <v>64.52</v>
      </c>
      <c r="H591" s="13">
        <f t="shared" si="29"/>
        <v>0</v>
      </c>
      <c r="I591" s="6">
        <f t="shared" si="30"/>
        <v>64.52</v>
      </c>
      <c r="J591" s="8"/>
      <c r="K591" s="6">
        <f t="shared" si="31"/>
        <v>0</v>
      </c>
    </row>
    <row r="592" spans="1:11" ht="11.25" x14ac:dyDescent="0.25">
      <c r="A592" s="1" t="s">
        <v>1104</v>
      </c>
      <c r="B592" s="15">
        <v>96.01</v>
      </c>
      <c r="C592" s="1" t="s">
        <v>999</v>
      </c>
      <c r="D592" s="3" t="s">
        <v>998</v>
      </c>
      <c r="E592" s="1">
        <v>1</v>
      </c>
      <c r="F592" s="1" t="s">
        <v>25</v>
      </c>
      <c r="G592" s="6">
        <v>870.88</v>
      </c>
      <c r="H592" s="13">
        <f t="shared" si="29"/>
        <v>0</v>
      </c>
      <c r="I592" s="6">
        <f t="shared" si="30"/>
        <v>870.88</v>
      </c>
      <c r="J592" s="8"/>
      <c r="K592" s="6">
        <f t="shared" si="31"/>
        <v>0</v>
      </c>
    </row>
    <row r="593" spans="1:11" ht="45" x14ac:dyDescent="0.25">
      <c r="A593" s="1" t="s">
        <v>1104</v>
      </c>
      <c r="B593" s="15">
        <v>97.01</v>
      </c>
      <c r="C593" s="1" t="s">
        <v>1204</v>
      </c>
      <c r="D593" s="3" t="s">
        <v>1205</v>
      </c>
      <c r="E593" s="1">
        <v>1</v>
      </c>
      <c r="F593" s="1" t="s">
        <v>25</v>
      </c>
      <c r="G593" s="6">
        <v>850.34</v>
      </c>
      <c r="H593" s="13">
        <f t="shared" si="29"/>
        <v>0</v>
      </c>
      <c r="I593" s="6">
        <f t="shared" si="30"/>
        <v>850.34</v>
      </c>
      <c r="J593" s="8"/>
      <c r="K593" s="6">
        <f t="shared" si="31"/>
        <v>0</v>
      </c>
    </row>
    <row r="594" spans="1:11" ht="11.25" x14ac:dyDescent="0.25">
      <c r="A594" s="17" t="s">
        <v>1222</v>
      </c>
      <c r="B594" s="18">
        <v>98.01</v>
      </c>
      <c r="C594" s="17" t="s">
        <v>1223</v>
      </c>
      <c r="D594" s="19" t="s">
        <v>1224</v>
      </c>
      <c r="E594" s="17">
        <v>1</v>
      </c>
      <c r="F594" s="17" t="s">
        <v>25</v>
      </c>
      <c r="G594" s="20">
        <v>7500</v>
      </c>
      <c r="H594" s="21">
        <f t="shared" si="29"/>
        <v>0</v>
      </c>
      <c r="I594" s="20">
        <f t="shared" si="30"/>
        <v>7500</v>
      </c>
      <c r="J594" s="22"/>
      <c r="K594" s="20">
        <f t="shared" si="31"/>
        <v>0</v>
      </c>
    </row>
    <row r="595" spans="1:11" ht="11.25" x14ac:dyDescent="0.25">
      <c r="A595" s="17" t="s">
        <v>1222</v>
      </c>
      <c r="B595" s="18">
        <v>98.02</v>
      </c>
      <c r="C595" s="17" t="s">
        <v>1225</v>
      </c>
      <c r="D595" s="19" t="s">
        <v>1226</v>
      </c>
      <c r="E595" s="17">
        <v>1</v>
      </c>
      <c r="F595" s="17" t="s">
        <v>25</v>
      </c>
      <c r="G595" s="20">
        <v>9500</v>
      </c>
      <c r="H595" s="21">
        <f t="shared" si="29"/>
        <v>0</v>
      </c>
      <c r="I595" s="20">
        <f t="shared" si="30"/>
        <v>9500</v>
      </c>
      <c r="J595" s="22"/>
      <c r="K595" s="20">
        <f t="shared" si="31"/>
        <v>0</v>
      </c>
    </row>
    <row r="596" spans="1:11" ht="11.25" x14ac:dyDescent="0.25">
      <c r="A596" s="17" t="s">
        <v>1222</v>
      </c>
      <c r="B596" s="18">
        <v>98.03</v>
      </c>
      <c r="C596" s="17" t="s">
        <v>1227</v>
      </c>
      <c r="D596" s="19" t="s">
        <v>1228</v>
      </c>
      <c r="E596" s="17">
        <v>1</v>
      </c>
      <c r="F596" s="17" t="s">
        <v>25</v>
      </c>
      <c r="G596" s="20">
        <v>10833</v>
      </c>
      <c r="H596" s="21">
        <f t="shared" si="29"/>
        <v>0</v>
      </c>
      <c r="I596" s="20">
        <f t="shared" si="30"/>
        <v>10833</v>
      </c>
      <c r="J596" s="22"/>
      <c r="K596" s="20">
        <f t="shared" si="31"/>
        <v>0</v>
      </c>
    </row>
    <row r="597" spans="1:11" ht="22.5" x14ac:dyDescent="0.25">
      <c r="A597" s="17" t="s">
        <v>1222</v>
      </c>
      <c r="B597" s="18">
        <v>98.04</v>
      </c>
      <c r="C597" s="17" t="s">
        <v>1229</v>
      </c>
      <c r="D597" s="19" t="s">
        <v>1230</v>
      </c>
      <c r="E597" s="17">
        <v>1</v>
      </c>
      <c r="F597" s="17" t="s">
        <v>25</v>
      </c>
      <c r="G597" s="20">
        <v>10999</v>
      </c>
      <c r="H597" s="21">
        <f t="shared" si="29"/>
        <v>0</v>
      </c>
      <c r="I597" s="20">
        <f t="shared" si="30"/>
        <v>10999</v>
      </c>
      <c r="J597" s="22"/>
      <c r="K597" s="20">
        <f t="shared" si="31"/>
        <v>0</v>
      </c>
    </row>
    <row r="598" spans="1:11" ht="22.5" x14ac:dyDescent="0.25">
      <c r="A598" s="17" t="s">
        <v>1222</v>
      </c>
      <c r="B598" s="18">
        <v>98.05</v>
      </c>
      <c r="C598" s="17" t="s">
        <v>1231</v>
      </c>
      <c r="D598" s="19" t="s">
        <v>1232</v>
      </c>
      <c r="E598" s="17">
        <v>1</v>
      </c>
      <c r="F598" s="17" t="s">
        <v>25</v>
      </c>
      <c r="G598" s="20">
        <v>11999</v>
      </c>
      <c r="H598" s="21">
        <f t="shared" si="29"/>
        <v>0</v>
      </c>
      <c r="I598" s="20">
        <f t="shared" si="30"/>
        <v>11999</v>
      </c>
      <c r="J598" s="22"/>
      <c r="K598" s="20">
        <f t="shared" si="31"/>
        <v>0</v>
      </c>
    </row>
    <row r="599" spans="1:11" ht="22.5" x14ac:dyDescent="0.25">
      <c r="A599" s="17" t="s">
        <v>1222</v>
      </c>
      <c r="B599" s="18">
        <v>98.06</v>
      </c>
      <c r="C599" s="17" t="s">
        <v>1233</v>
      </c>
      <c r="D599" s="19" t="s">
        <v>1234</v>
      </c>
      <c r="E599" s="17">
        <v>1</v>
      </c>
      <c r="F599" s="17" t="s">
        <v>25</v>
      </c>
      <c r="G599" s="20">
        <v>13499</v>
      </c>
      <c r="H599" s="21">
        <f t="shared" si="29"/>
        <v>0</v>
      </c>
      <c r="I599" s="20">
        <f t="shared" si="30"/>
        <v>13499</v>
      </c>
      <c r="J599" s="22"/>
      <c r="K599" s="20">
        <f t="shared" si="31"/>
        <v>0</v>
      </c>
    </row>
    <row r="600" spans="1:11" ht="11.25" x14ac:dyDescent="0.25">
      <c r="A600" s="17" t="s">
        <v>1222</v>
      </c>
      <c r="B600" s="18">
        <v>98.07</v>
      </c>
      <c r="C600" s="17" t="s">
        <v>1235</v>
      </c>
      <c r="D600" s="19" t="s">
        <v>1236</v>
      </c>
      <c r="E600" s="17">
        <v>1</v>
      </c>
      <c r="F600" s="17" t="s">
        <v>25</v>
      </c>
      <c r="G600" s="20">
        <v>430</v>
      </c>
      <c r="H600" s="21">
        <f t="shared" si="29"/>
        <v>0</v>
      </c>
      <c r="I600" s="20">
        <f t="shared" si="30"/>
        <v>430</v>
      </c>
      <c r="J600" s="22"/>
      <c r="K600" s="20">
        <f t="shared" si="31"/>
        <v>0</v>
      </c>
    </row>
    <row r="601" spans="1:11" ht="11.25" x14ac:dyDescent="0.25">
      <c r="A601" s="17" t="s">
        <v>1222</v>
      </c>
      <c r="B601" s="18">
        <v>98.08</v>
      </c>
      <c r="C601" s="17" t="s">
        <v>1237</v>
      </c>
      <c r="D601" s="19" t="s">
        <v>1238</v>
      </c>
      <c r="E601" s="17">
        <v>1</v>
      </c>
      <c r="F601" s="17" t="s">
        <v>25</v>
      </c>
      <c r="G601" s="20">
        <v>499</v>
      </c>
      <c r="H601" s="21">
        <f t="shared" si="29"/>
        <v>0</v>
      </c>
      <c r="I601" s="20">
        <f t="shared" si="30"/>
        <v>499</v>
      </c>
      <c r="J601" s="22"/>
      <c r="K601" s="20">
        <f t="shared" si="31"/>
        <v>0</v>
      </c>
    </row>
    <row r="602" spans="1:11" ht="11.25" x14ac:dyDescent="0.25">
      <c r="A602" s="17" t="s">
        <v>1222</v>
      </c>
      <c r="B602" s="18">
        <v>98.09</v>
      </c>
      <c r="C602" s="17" t="s">
        <v>1239</v>
      </c>
      <c r="D602" s="19" t="s">
        <v>1240</v>
      </c>
      <c r="E602" s="17">
        <v>1</v>
      </c>
      <c r="F602" s="17" t="s">
        <v>25</v>
      </c>
      <c r="G602" s="20">
        <v>2415</v>
      </c>
      <c r="H602" s="21">
        <f t="shared" si="29"/>
        <v>0</v>
      </c>
      <c r="I602" s="20">
        <f t="shared" si="30"/>
        <v>2415</v>
      </c>
      <c r="J602" s="22"/>
      <c r="K602" s="20">
        <f t="shared" si="31"/>
        <v>0</v>
      </c>
    </row>
    <row r="603" spans="1:11" ht="11.25" x14ac:dyDescent="0.25">
      <c r="A603" s="17" t="s">
        <v>1222</v>
      </c>
      <c r="B603" s="18">
        <v>98.1</v>
      </c>
      <c r="C603" s="17" t="s">
        <v>1241</v>
      </c>
      <c r="D603" s="19" t="s">
        <v>1242</v>
      </c>
      <c r="E603" s="17">
        <v>1</v>
      </c>
      <c r="F603" s="17" t="s">
        <v>25</v>
      </c>
      <c r="G603" s="20">
        <v>2600</v>
      </c>
      <c r="H603" s="21">
        <f t="shared" si="29"/>
        <v>0</v>
      </c>
      <c r="I603" s="20">
        <f t="shared" si="30"/>
        <v>2600</v>
      </c>
      <c r="J603" s="22"/>
      <c r="K603" s="20">
        <f t="shared" si="31"/>
        <v>0</v>
      </c>
    </row>
    <row r="604" spans="1:11" ht="11.25" x14ac:dyDescent="0.25">
      <c r="A604" s="17" t="s">
        <v>1222</v>
      </c>
      <c r="B604" s="18">
        <v>98.11</v>
      </c>
      <c r="C604" s="17" t="s">
        <v>1243</v>
      </c>
      <c r="D604" s="19" t="s">
        <v>1244</v>
      </c>
      <c r="E604" s="17">
        <v>1</v>
      </c>
      <c r="F604" s="17" t="s">
        <v>25</v>
      </c>
      <c r="G604" s="20">
        <v>3250</v>
      </c>
      <c r="H604" s="21">
        <f t="shared" si="29"/>
        <v>0</v>
      </c>
      <c r="I604" s="20">
        <f t="shared" si="30"/>
        <v>3250</v>
      </c>
      <c r="J604" s="22"/>
      <c r="K604" s="20">
        <f t="shared" si="31"/>
        <v>0</v>
      </c>
    </row>
    <row r="605" spans="1:11" ht="11.25" x14ac:dyDescent="0.25">
      <c r="A605" s="17" t="s">
        <v>1222</v>
      </c>
      <c r="B605" s="18">
        <v>98.12</v>
      </c>
      <c r="C605" s="17" t="s">
        <v>1245</v>
      </c>
      <c r="D605" s="19" t="s">
        <v>1246</v>
      </c>
      <c r="E605" s="17">
        <v>1</v>
      </c>
      <c r="F605" s="17" t="s">
        <v>25</v>
      </c>
      <c r="G605" s="20">
        <v>529</v>
      </c>
      <c r="H605" s="21">
        <f t="shared" si="29"/>
        <v>0</v>
      </c>
      <c r="I605" s="20">
        <f t="shared" si="30"/>
        <v>529</v>
      </c>
      <c r="J605" s="22"/>
      <c r="K605" s="20">
        <f t="shared" si="31"/>
        <v>0</v>
      </c>
    </row>
    <row r="606" spans="1:11" ht="11.25" x14ac:dyDescent="0.25">
      <c r="A606" s="17" t="s">
        <v>1222</v>
      </c>
      <c r="B606" s="18">
        <v>98.13</v>
      </c>
      <c r="C606" s="17" t="s">
        <v>1247</v>
      </c>
      <c r="D606" s="19" t="s">
        <v>1248</v>
      </c>
      <c r="E606" s="17">
        <v>1</v>
      </c>
      <c r="F606" s="17" t="s">
        <v>25</v>
      </c>
      <c r="G606" s="20">
        <v>589</v>
      </c>
      <c r="H606" s="21">
        <f t="shared" si="29"/>
        <v>0</v>
      </c>
      <c r="I606" s="20">
        <f t="shared" si="30"/>
        <v>589</v>
      </c>
      <c r="J606" s="22"/>
      <c r="K606" s="20">
        <f t="shared" si="31"/>
        <v>0</v>
      </c>
    </row>
    <row r="607" spans="1:11" ht="11.25" x14ac:dyDescent="0.25">
      <c r="A607" s="17" t="s">
        <v>1222</v>
      </c>
      <c r="B607" s="18">
        <v>98.14</v>
      </c>
      <c r="C607" s="17" t="s">
        <v>1249</v>
      </c>
      <c r="D607" s="19" t="s">
        <v>1250</v>
      </c>
      <c r="E607" s="17">
        <v>1</v>
      </c>
      <c r="F607" s="17" t="s">
        <v>25</v>
      </c>
      <c r="G607" s="20">
        <v>749</v>
      </c>
      <c r="H607" s="21">
        <f t="shared" si="29"/>
        <v>0</v>
      </c>
      <c r="I607" s="20">
        <f t="shared" si="30"/>
        <v>749</v>
      </c>
      <c r="J607" s="22"/>
      <c r="K607" s="20">
        <f t="shared" si="31"/>
        <v>0</v>
      </c>
    </row>
    <row r="608" spans="1:11" ht="11.25" x14ac:dyDescent="0.2">
      <c r="A608" s="17" t="s">
        <v>1251</v>
      </c>
      <c r="B608" s="18">
        <v>99.01</v>
      </c>
      <c r="C608" s="17" t="s">
        <v>1252</v>
      </c>
      <c r="D608" s="19" t="s">
        <v>1253</v>
      </c>
      <c r="E608" s="17">
        <v>1</v>
      </c>
      <c r="F608" s="17" t="s">
        <v>25</v>
      </c>
      <c r="G608" s="23">
        <v>62.64</v>
      </c>
      <c r="H608" s="21">
        <f t="shared" si="29"/>
        <v>0</v>
      </c>
      <c r="I608" s="20">
        <f t="shared" si="30"/>
        <v>62.64</v>
      </c>
      <c r="J608" s="22"/>
      <c r="K608" s="20">
        <f t="shared" si="31"/>
        <v>0</v>
      </c>
    </row>
    <row r="609" spans="1:11" ht="11.25" x14ac:dyDescent="0.2">
      <c r="A609" s="17" t="s">
        <v>1251</v>
      </c>
      <c r="B609" s="18">
        <v>99.02</v>
      </c>
      <c r="C609" s="17" t="s">
        <v>1254</v>
      </c>
      <c r="D609" s="19" t="s">
        <v>1255</v>
      </c>
      <c r="E609" s="17">
        <v>1</v>
      </c>
      <c r="F609" s="17" t="s">
        <v>25</v>
      </c>
      <c r="G609" s="23">
        <v>65.88</v>
      </c>
      <c r="H609" s="21">
        <f t="shared" si="29"/>
        <v>0</v>
      </c>
      <c r="I609" s="20">
        <f t="shared" si="30"/>
        <v>65.88</v>
      </c>
      <c r="J609" s="22"/>
      <c r="K609" s="20">
        <f t="shared" si="31"/>
        <v>0</v>
      </c>
    </row>
    <row r="610" spans="1:11" ht="11.25" x14ac:dyDescent="0.2">
      <c r="A610" s="17" t="s">
        <v>1251</v>
      </c>
      <c r="B610" s="18">
        <v>99.03</v>
      </c>
      <c r="C610" s="17" t="s">
        <v>1256</v>
      </c>
      <c r="D610" s="19" t="s">
        <v>1257</v>
      </c>
      <c r="E610" s="17">
        <v>1</v>
      </c>
      <c r="F610" s="17" t="s">
        <v>25</v>
      </c>
      <c r="G610" s="23">
        <v>72.36</v>
      </c>
      <c r="H610" s="21">
        <f t="shared" si="29"/>
        <v>0</v>
      </c>
      <c r="I610" s="20">
        <f t="shared" si="30"/>
        <v>72.36</v>
      </c>
      <c r="J610" s="22"/>
      <c r="K610" s="20">
        <f t="shared" si="31"/>
        <v>0</v>
      </c>
    </row>
    <row r="611" spans="1:11" ht="11.25" x14ac:dyDescent="0.2">
      <c r="A611" s="17" t="s">
        <v>1251</v>
      </c>
      <c r="B611" s="18">
        <v>99.04</v>
      </c>
      <c r="C611" s="17" t="s">
        <v>1258</v>
      </c>
      <c r="D611" s="19" t="s">
        <v>1259</v>
      </c>
      <c r="E611" s="17">
        <v>1</v>
      </c>
      <c r="F611" s="17" t="s">
        <v>25</v>
      </c>
      <c r="G611" s="23">
        <v>60.48</v>
      </c>
      <c r="H611" s="21">
        <f t="shared" si="29"/>
        <v>0</v>
      </c>
      <c r="I611" s="20">
        <f t="shared" si="30"/>
        <v>60.48</v>
      </c>
      <c r="J611" s="22"/>
      <c r="K611" s="20">
        <f t="shared" si="31"/>
        <v>0</v>
      </c>
    </row>
    <row r="612" spans="1:11" ht="11.25" x14ac:dyDescent="0.2">
      <c r="A612" s="17" t="s">
        <v>1251</v>
      </c>
      <c r="B612" s="18">
        <v>99.05</v>
      </c>
      <c r="C612" s="17" t="s">
        <v>1260</v>
      </c>
      <c r="D612" s="19" t="s">
        <v>1261</v>
      </c>
      <c r="E612" s="17">
        <v>1</v>
      </c>
      <c r="F612" s="17" t="s">
        <v>25</v>
      </c>
      <c r="G612" s="23">
        <v>62.64</v>
      </c>
      <c r="H612" s="21">
        <f t="shared" si="29"/>
        <v>0</v>
      </c>
      <c r="I612" s="20">
        <f t="shared" si="30"/>
        <v>62.64</v>
      </c>
      <c r="J612" s="22"/>
      <c r="K612" s="20">
        <f t="shared" si="31"/>
        <v>0</v>
      </c>
    </row>
    <row r="613" spans="1:11" ht="11.25" x14ac:dyDescent="0.2">
      <c r="A613" s="17" t="s">
        <v>1251</v>
      </c>
      <c r="B613" s="18">
        <v>99.06</v>
      </c>
      <c r="C613" s="17" t="s">
        <v>1262</v>
      </c>
      <c r="D613" s="19" t="s">
        <v>1263</v>
      </c>
      <c r="E613" s="17">
        <v>1</v>
      </c>
      <c r="F613" s="17" t="s">
        <v>25</v>
      </c>
      <c r="G613" s="23">
        <v>69.12</v>
      </c>
      <c r="H613" s="21">
        <f t="shared" si="29"/>
        <v>0</v>
      </c>
      <c r="I613" s="20">
        <f t="shared" si="30"/>
        <v>69.12</v>
      </c>
      <c r="J613" s="22"/>
      <c r="K613" s="20">
        <f t="shared" si="31"/>
        <v>0</v>
      </c>
    </row>
    <row r="614" spans="1:11" ht="11.25" x14ac:dyDescent="0.2">
      <c r="A614" s="17" t="s">
        <v>1251</v>
      </c>
      <c r="B614" s="18">
        <v>99.07</v>
      </c>
      <c r="C614" s="17" t="s">
        <v>1264</v>
      </c>
      <c r="D614" s="19" t="s">
        <v>1265</v>
      </c>
      <c r="E614" s="17">
        <v>1</v>
      </c>
      <c r="F614" s="17" t="s">
        <v>25</v>
      </c>
      <c r="G614" s="23">
        <v>91.8</v>
      </c>
      <c r="H614" s="21">
        <f t="shared" si="29"/>
        <v>0</v>
      </c>
      <c r="I614" s="20">
        <f t="shared" si="30"/>
        <v>91.8</v>
      </c>
      <c r="J614" s="22"/>
      <c r="K614" s="20">
        <f t="shared" si="31"/>
        <v>0</v>
      </c>
    </row>
    <row r="615" spans="1:11" ht="11.25" x14ac:dyDescent="0.2">
      <c r="A615" s="17" t="s">
        <v>1251</v>
      </c>
      <c r="B615" s="18">
        <v>99.08</v>
      </c>
      <c r="C615" s="17" t="s">
        <v>1266</v>
      </c>
      <c r="D615" s="19" t="s">
        <v>1267</v>
      </c>
      <c r="E615" s="17">
        <v>1</v>
      </c>
      <c r="F615" s="17" t="s">
        <v>25</v>
      </c>
      <c r="G615" s="23">
        <v>101.52</v>
      </c>
      <c r="H615" s="21">
        <f t="shared" si="29"/>
        <v>0</v>
      </c>
      <c r="I615" s="20">
        <f t="shared" si="30"/>
        <v>101.52</v>
      </c>
      <c r="J615" s="22"/>
      <c r="K615" s="20">
        <f t="shared" si="31"/>
        <v>0</v>
      </c>
    </row>
    <row r="616" spans="1:11" ht="11.25" x14ac:dyDescent="0.2">
      <c r="A616" s="17" t="s">
        <v>1251</v>
      </c>
      <c r="B616" s="18">
        <v>99.09</v>
      </c>
      <c r="C616" s="17" t="s">
        <v>1268</v>
      </c>
      <c r="D616" s="19" t="s">
        <v>1269</v>
      </c>
      <c r="E616" s="17">
        <v>1</v>
      </c>
      <c r="F616" s="17" t="s">
        <v>25</v>
      </c>
      <c r="G616" s="23">
        <v>120.96</v>
      </c>
      <c r="H616" s="21">
        <f t="shared" si="29"/>
        <v>0</v>
      </c>
      <c r="I616" s="20">
        <f t="shared" si="30"/>
        <v>120.96</v>
      </c>
      <c r="J616" s="22"/>
      <c r="K616" s="20">
        <f t="shared" si="31"/>
        <v>0</v>
      </c>
    </row>
    <row r="617" spans="1:11" ht="11.25" x14ac:dyDescent="0.2">
      <c r="A617" s="17" t="s">
        <v>1251</v>
      </c>
      <c r="B617" s="18">
        <v>99.1</v>
      </c>
      <c r="C617" s="17" t="s">
        <v>1270</v>
      </c>
      <c r="D617" s="19" t="s">
        <v>1271</v>
      </c>
      <c r="E617" s="17">
        <v>1</v>
      </c>
      <c r="F617" s="17" t="s">
        <v>25</v>
      </c>
      <c r="G617" s="23">
        <v>250.56</v>
      </c>
      <c r="H617" s="21">
        <f t="shared" si="29"/>
        <v>0</v>
      </c>
      <c r="I617" s="20">
        <f t="shared" si="30"/>
        <v>250.56</v>
      </c>
      <c r="J617" s="22"/>
      <c r="K617" s="20">
        <f t="shared" si="31"/>
        <v>0</v>
      </c>
    </row>
    <row r="618" spans="1:11" ht="11.25" x14ac:dyDescent="0.2">
      <c r="A618" s="17" t="s">
        <v>1251</v>
      </c>
      <c r="B618" s="18">
        <v>99.11</v>
      </c>
      <c r="C618" s="17" t="s">
        <v>1272</v>
      </c>
      <c r="D618" s="19" t="s">
        <v>1273</v>
      </c>
      <c r="E618" s="17">
        <v>1</v>
      </c>
      <c r="F618" s="17" t="s">
        <v>25</v>
      </c>
      <c r="G618" s="23">
        <v>275.39999999999998</v>
      </c>
      <c r="H618" s="21">
        <f t="shared" si="29"/>
        <v>0</v>
      </c>
      <c r="I618" s="20">
        <f t="shared" si="30"/>
        <v>275.39999999999998</v>
      </c>
      <c r="J618" s="22"/>
      <c r="K618" s="20">
        <f t="shared" si="31"/>
        <v>0</v>
      </c>
    </row>
    <row r="619" spans="1:11" ht="11.25" x14ac:dyDescent="0.2">
      <c r="A619" s="17" t="s">
        <v>1251</v>
      </c>
      <c r="B619" s="18">
        <v>99.12</v>
      </c>
      <c r="C619" s="17" t="s">
        <v>1274</v>
      </c>
      <c r="D619" s="19" t="s">
        <v>1275</v>
      </c>
      <c r="E619" s="17">
        <v>1</v>
      </c>
      <c r="F619" s="17" t="s">
        <v>25</v>
      </c>
      <c r="G619" s="23">
        <v>328.32</v>
      </c>
      <c r="H619" s="21">
        <f t="shared" si="29"/>
        <v>0</v>
      </c>
      <c r="I619" s="20">
        <f t="shared" si="30"/>
        <v>328.32</v>
      </c>
      <c r="J619" s="22"/>
      <c r="K619" s="20">
        <f t="shared" si="31"/>
        <v>0</v>
      </c>
    </row>
    <row r="620" spans="1:11" ht="11.25" x14ac:dyDescent="0.25">
      <c r="A620" s="17" t="s">
        <v>1105</v>
      </c>
      <c r="B620" s="18">
        <v>100.01</v>
      </c>
      <c r="C620" s="33" t="s">
        <v>1305</v>
      </c>
      <c r="D620" s="19" t="s">
        <v>1302</v>
      </c>
      <c r="E620" s="17">
        <v>1</v>
      </c>
      <c r="F620" s="17" t="s">
        <v>903</v>
      </c>
      <c r="G620" s="24">
        <v>32765.68</v>
      </c>
      <c r="H620" s="21">
        <v>0</v>
      </c>
      <c r="I620" s="20">
        <f t="shared" ref="I620:I633" si="32">IF(ISERROR(G620*(1-H620)),"",G620*(1-H620))</f>
        <v>32765.68</v>
      </c>
      <c r="J620" s="22"/>
      <c r="K620" s="20">
        <f t="shared" ref="K620:K633" si="33">IF(ISERROR(J620*I620),"",J620*I620)</f>
        <v>0</v>
      </c>
    </row>
    <row r="621" spans="1:11" ht="11.25" x14ac:dyDescent="0.25">
      <c r="A621" s="17" t="s">
        <v>1105</v>
      </c>
      <c r="B621" s="18">
        <v>100.02</v>
      </c>
      <c r="C621" s="34" t="s">
        <v>1306</v>
      </c>
      <c r="D621" s="19" t="s">
        <v>1303</v>
      </c>
      <c r="E621" s="17">
        <v>1</v>
      </c>
      <c r="F621" s="17" t="s">
        <v>903</v>
      </c>
      <c r="G621" s="24">
        <v>37959.019999999997</v>
      </c>
      <c r="H621" s="21">
        <f t="shared" ref="H621:H633" si="34">IF(A621="1_RU",$N$2,IF(A621="1_ZA",$N$3,IF(A621="1_SK",$N$4,IF(A621="1_PU",$N$5,IF(A621="2_RS",$O$6,IF(A621="2_AK",$O$7,IF(A621="1_NA",$N$8,IF(A621="2_NA",$O$8,IF(A621="2_PC",$O$9,IF(A621="2_RE",$O$10,IF(A621="2_RA",$O$11,"")))))))))))</f>
        <v>0</v>
      </c>
      <c r="I621" s="20">
        <f t="shared" si="32"/>
        <v>37959.019999999997</v>
      </c>
      <c r="J621" s="22"/>
      <c r="K621" s="20">
        <f t="shared" si="33"/>
        <v>0</v>
      </c>
    </row>
    <row r="622" spans="1:11" ht="11.25" x14ac:dyDescent="0.25">
      <c r="A622" s="25" t="s">
        <v>1105</v>
      </c>
      <c r="B622" s="26">
        <v>100.03</v>
      </c>
      <c r="C622" s="34" t="s">
        <v>1307</v>
      </c>
      <c r="D622" s="19" t="s">
        <v>1304</v>
      </c>
      <c r="E622" s="25">
        <v>1</v>
      </c>
      <c r="F622" s="25" t="s">
        <v>903</v>
      </c>
      <c r="G622" s="27">
        <v>44201.599999999999</v>
      </c>
      <c r="H622" s="28">
        <f t="shared" si="34"/>
        <v>0</v>
      </c>
      <c r="I622" s="29">
        <f t="shared" si="32"/>
        <v>44201.599999999999</v>
      </c>
      <c r="J622" s="30"/>
      <c r="K622" s="29">
        <f t="shared" si="33"/>
        <v>0</v>
      </c>
    </row>
    <row r="623" spans="1:11" ht="11.25" x14ac:dyDescent="0.25">
      <c r="A623" s="17" t="s">
        <v>1105</v>
      </c>
      <c r="B623" s="18" t="s">
        <v>1285</v>
      </c>
      <c r="C623" s="34" t="s">
        <v>1308</v>
      </c>
      <c r="D623" s="19" t="s">
        <v>1291</v>
      </c>
      <c r="E623" s="17">
        <v>1</v>
      </c>
      <c r="F623" s="17" t="s">
        <v>25</v>
      </c>
      <c r="G623" s="31">
        <v>26792.45</v>
      </c>
      <c r="H623" s="21">
        <v>0</v>
      </c>
      <c r="I623" s="20">
        <f t="shared" si="32"/>
        <v>26792.45</v>
      </c>
      <c r="J623" s="22"/>
      <c r="K623" s="20">
        <f t="shared" si="33"/>
        <v>0</v>
      </c>
    </row>
    <row r="624" spans="1:11" ht="11.25" x14ac:dyDescent="0.25">
      <c r="A624" s="17" t="s">
        <v>1105</v>
      </c>
      <c r="B624" s="18" t="s">
        <v>1286</v>
      </c>
      <c r="C624" s="34" t="s">
        <v>1309</v>
      </c>
      <c r="D624" s="19" t="s">
        <v>1292</v>
      </c>
      <c r="E624" s="17">
        <v>1</v>
      </c>
      <c r="F624" s="17" t="s">
        <v>25</v>
      </c>
      <c r="G624" s="31">
        <v>29905.66</v>
      </c>
      <c r="H624" s="21">
        <f t="shared" si="34"/>
        <v>0</v>
      </c>
      <c r="I624" s="20">
        <f t="shared" si="32"/>
        <v>29905.66</v>
      </c>
      <c r="J624" s="22"/>
      <c r="K624" s="20">
        <f t="shared" si="33"/>
        <v>0</v>
      </c>
    </row>
    <row r="625" spans="1:11" ht="11.25" x14ac:dyDescent="0.25">
      <c r="A625" s="17" t="s">
        <v>1105</v>
      </c>
      <c r="B625" s="18" t="s">
        <v>1287</v>
      </c>
      <c r="C625" s="34" t="s">
        <v>1310</v>
      </c>
      <c r="D625" s="19" t="s">
        <v>1293</v>
      </c>
      <c r="E625" s="17">
        <v>1</v>
      </c>
      <c r="F625" s="17" t="s">
        <v>25</v>
      </c>
      <c r="G625" s="31">
        <v>31320.75</v>
      </c>
      <c r="H625" s="21">
        <f t="shared" si="34"/>
        <v>0</v>
      </c>
      <c r="I625" s="20">
        <f t="shared" si="32"/>
        <v>31320.75</v>
      </c>
      <c r="J625" s="22"/>
      <c r="K625" s="20">
        <f t="shared" si="33"/>
        <v>0</v>
      </c>
    </row>
    <row r="626" spans="1:11" ht="11.25" x14ac:dyDescent="0.25">
      <c r="A626" s="17" t="s">
        <v>1105</v>
      </c>
      <c r="B626" s="18" t="s">
        <v>1288</v>
      </c>
      <c r="C626" s="34" t="s">
        <v>1311</v>
      </c>
      <c r="D626" s="19" t="s">
        <v>1294</v>
      </c>
      <c r="E626" s="17">
        <v>1</v>
      </c>
      <c r="F626" s="17" t="s">
        <v>25</v>
      </c>
      <c r="G626" s="32">
        <v>37547.17</v>
      </c>
      <c r="H626" s="21">
        <f t="shared" si="34"/>
        <v>0</v>
      </c>
      <c r="I626" s="20">
        <f t="shared" si="32"/>
        <v>37547.17</v>
      </c>
      <c r="J626" s="22"/>
      <c r="K626" s="20">
        <f t="shared" si="33"/>
        <v>0</v>
      </c>
    </row>
    <row r="627" spans="1:11" ht="11.25" x14ac:dyDescent="0.25">
      <c r="A627" s="17" t="s">
        <v>1105</v>
      </c>
      <c r="B627" s="18" t="s">
        <v>1289</v>
      </c>
      <c r="C627" s="34" t="s">
        <v>1312</v>
      </c>
      <c r="D627" s="19" t="s">
        <v>1295</v>
      </c>
      <c r="E627" s="17">
        <v>1</v>
      </c>
      <c r="F627" s="17" t="s">
        <v>25</v>
      </c>
      <c r="G627" s="32">
        <v>38679.25</v>
      </c>
      <c r="H627" s="21">
        <f t="shared" si="34"/>
        <v>0</v>
      </c>
      <c r="I627" s="20">
        <f t="shared" si="32"/>
        <v>38679.25</v>
      </c>
      <c r="J627" s="22"/>
      <c r="K627" s="20">
        <f t="shared" si="33"/>
        <v>0</v>
      </c>
    </row>
    <row r="628" spans="1:11" ht="11.25" x14ac:dyDescent="0.25">
      <c r="A628" s="17" t="s">
        <v>1105</v>
      </c>
      <c r="B628" s="18" t="s">
        <v>1290</v>
      </c>
      <c r="C628" s="34" t="s">
        <v>1313</v>
      </c>
      <c r="D628" s="19" t="s">
        <v>1296</v>
      </c>
      <c r="E628" s="17">
        <v>1</v>
      </c>
      <c r="F628" s="17" t="s">
        <v>25</v>
      </c>
      <c r="G628" s="32">
        <v>39433.96</v>
      </c>
      <c r="H628" s="21">
        <f t="shared" si="34"/>
        <v>0</v>
      </c>
      <c r="I628" s="20">
        <f t="shared" si="32"/>
        <v>39433.96</v>
      </c>
      <c r="J628" s="22"/>
      <c r="K628" s="20">
        <f t="shared" si="33"/>
        <v>0</v>
      </c>
    </row>
    <row r="629" spans="1:11" ht="22.5" x14ac:dyDescent="0.25">
      <c r="A629" s="17" t="s">
        <v>1105</v>
      </c>
      <c r="B629" s="18" t="s">
        <v>1297</v>
      </c>
      <c r="C629" s="17" t="s">
        <v>1106</v>
      </c>
      <c r="D629" s="19" t="s">
        <v>1276</v>
      </c>
      <c r="E629" s="17">
        <v>1</v>
      </c>
      <c r="F629" s="17" t="s">
        <v>25</v>
      </c>
      <c r="G629" s="20">
        <v>13287.1</v>
      </c>
      <c r="H629" s="21">
        <f t="shared" si="34"/>
        <v>0</v>
      </c>
      <c r="I629" s="20">
        <f t="shared" si="32"/>
        <v>13287.1</v>
      </c>
      <c r="J629" s="22"/>
      <c r="K629" s="20">
        <f t="shared" si="33"/>
        <v>0</v>
      </c>
    </row>
    <row r="630" spans="1:11" ht="22.5" x14ac:dyDescent="0.25">
      <c r="A630" s="17" t="s">
        <v>1105</v>
      </c>
      <c r="B630" s="18" t="s">
        <v>1298</v>
      </c>
      <c r="C630" s="17" t="s">
        <v>1107</v>
      </c>
      <c r="D630" s="19" t="s">
        <v>1277</v>
      </c>
      <c r="E630" s="17">
        <v>1</v>
      </c>
      <c r="F630" s="17" t="s">
        <v>25</v>
      </c>
      <c r="G630" s="20">
        <v>14506.1</v>
      </c>
      <c r="H630" s="21">
        <f t="shared" si="34"/>
        <v>0</v>
      </c>
      <c r="I630" s="20">
        <f t="shared" si="32"/>
        <v>14506.1</v>
      </c>
      <c r="J630" s="22"/>
      <c r="K630" s="20">
        <f t="shared" si="33"/>
        <v>0</v>
      </c>
    </row>
    <row r="631" spans="1:11" ht="22.5" x14ac:dyDescent="0.25">
      <c r="A631" s="17" t="s">
        <v>1105</v>
      </c>
      <c r="B631" s="18" t="s">
        <v>1299</v>
      </c>
      <c r="C631" s="17" t="s">
        <v>1108</v>
      </c>
      <c r="D631" s="19" t="s">
        <v>1278</v>
      </c>
      <c r="E631" s="17">
        <v>1</v>
      </c>
      <c r="F631" s="17" t="s">
        <v>25</v>
      </c>
      <c r="G631" s="20">
        <v>16529.64</v>
      </c>
      <c r="H631" s="21">
        <f t="shared" si="34"/>
        <v>0</v>
      </c>
      <c r="I631" s="20">
        <f t="shared" si="32"/>
        <v>16529.64</v>
      </c>
      <c r="J631" s="22"/>
      <c r="K631" s="20">
        <f t="shared" si="33"/>
        <v>0</v>
      </c>
    </row>
    <row r="632" spans="1:11" ht="22.5" x14ac:dyDescent="0.25">
      <c r="A632" s="17" t="s">
        <v>1105</v>
      </c>
      <c r="B632" s="18" t="s">
        <v>1300</v>
      </c>
      <c r="C632" s="17" t="s">
        <v>1109</v>
      </c>
      <c r="D632" s="19" t="s">
        <v>1279</v>
      </c>
      <c r="E632" s="17">
        <v>1</v>
      </c>
      <c r="F632" s="17" t="s">
        <v>25</v>
      </c>
      <c r="G632" s="20">
        <v>18236.240000000002</v>
      </c>
      <c r="H632" s="21">
        <f t="shared" si="34"/>
        <v>0</v>
      </c>
      <c r="I632" s="20">
        <f t="shared" si="32"/>
        <v>18236.240000000002</v>
      </c>
      <c r="J632" s="22"/>
      <c r="K632" s="20">
        <f t="shared" si="33"/>
        <v>0</v>
      </c>
    </row>
    <row r="633" spans="1:11" ht="22.15" customHeight="1" x14ac:dyDescent="0.25">
      <c r="A633" s="17" t="s">
        <v>1105</v>
      </c>
      <c r="B633" s="18" t="s">
        <v>1301</v>
      </c>
      <c r="C633" s="17" t="s">
        <v>1282</v>
      </c>
      <c r="D633" s="19" t="s">
        <v>1283</v>
      </c>
      <c r="E633" s="17">
        <v>1</v>
      </c>
      <c r="F633" s="17" t="s">
        <v>25</v>
      </c>
      <c r="G633" s="20">
        <v>97.04</v>
      </c>
      <c r="H633" s="21">
        <f t="shared" si="34"/>
        <v>0</v>
      </c>
      <c r="I633" s="20">
        <f t="shared" si="32"/>
        <v>97.04</v>
      </c>
      <c r="J633" s="22"/>
      <c r="K633" s="20">
        <f t="shared" si="33"/>
        <v>0</v>
      </c>
    </row>
    <row r="634" spans="1:11" ht="22.15" customHeight="1" x14ac:dyDescent="0.25">
      <c r="A634" s="17" t="s">
        <v>1105</v>
      </c>
      <c r="B634" s="18" t="s">
        <v>1314</v>
      </c>
      <c r="C634" s="35" t="s">
        <v>1317</v>
      </c>
      <c r="D634" s="19" t="s">
        <v>1320</v>
      </c>
      <c r="E634" s="17">
        <v>1</v>
      </c>
      <c r="F634" s="17" t="s">
        <v>25</v>
      </c>
      <c r="G634" s="20" t="s">
        <v>1020</v>
      </c>
      <c r="H634" s="21">
        <f t="shared" ref="H634:H636" si="35">IF(A634="1_RU",$N$2,IF(A634="1_ZA",$N$3,IF(A634="1_SK",$N$4,IF(A634="1_PU",$N$5,IF(A634="2_RS",$O$6,IF(A634="2_AK",$O$7,IF(A634="1_NA",$N$8,IF(A634="2_NA",$O$8,IF(A634="2_PC",$O$9,IF(A634="2_RE",$O$10,IF(A634="2_RA",$O$11,"")))))))))))</f>
        <v>0</v>
      </c>
      <c r="I634" s="20" t="str">
        <f t="shared" ref="I634:I636" si="36">IF(ISERROR(G634*(1-H634)),"",G634*(1-H634))</f>
        <v/>
      </c>
      <c r="J634" s="22"/>
      <c r="K634" s="20" t="str">
        <f t="shared" ref="K634:K636" si="37">IF(ISERROR(J634*I634),"",J634*I634)</f>
        <v/>
      </c>
    </row>
    <row r="635" spans="1:11" ht="22.15" customHeight="1" x14ac:dyDescent="0.25">
      <c r="A635" s="17" t="s">
        <v>1105</v>
      </c>
      <c r="B635" s="18" t="s">
        <v>1315</v>
      </c>
      <c r="C635" s="35" t="s">
        <v>1318</v>
      </c>
      <c r="D635" s="19" t="s">
        <v>1321</v>
      </c>
      <c r="E635" s="17">
        <v>1</v>
      </c>
      <c r="F635" s="17" t="s">
        <v>25</v>
      </c>
      <c r="G635" s="20" t="s">
        <v>1020</v>
      </c>
      <c r="H635" s="21">
        <f t="shared" si="35"/>
        <v>0</v>
      </c>
      <c r="I635" s="20" t="str">
        <f t="shared" si="36"/>
        <v/>
      </c>
      <c r="J635" s="22"/>
      <c r="K635" s="20" t="str">
        <f t="shared" si="37"/>
        <v/>
      </c>
    </row>
    <row r="636" spans="1:11" ht="22.15" customHeight="1" x14ac:dyDescent="0.25">
      <c r="A636" s="17" t="s">
        <v>1105</v>
      </c>
      <c r="B636" s="18" t="s">
        <v>1316</v>
      </c>
      <c r="C636" s="35" t="s">
        <v>1319</v>
      </c>
      <c r="D636" s="19" t="s">
        <v>1322</v>
      </c>
      <c r="E636" s="17">
        <v>1</v>
      </c>
      <c r="F636" s="17" t="s">
        <v>25</v>
      </c>
      <c r="G636" s="20" t="s">
        <v>1020</v>
      </c>
      <c r="H636" s="21">
        <f t="shared" si="35"/>
        <v>0</v>
      </c>
      <c r="I636" s="20" t="str">
        <f t="shared" si="36"/>
        <v/>
      </c>
      <c r="J636" s="22"/>
      <c r="K636" s="20" t="str">
        <f t="shared" si="37"/>
        <v/>
      </c>
    </row>
    <row r="638" spans="1:11" ht="22.15" customHeight="1" x14ac:dyDescent="0.25">
      <c r="A638" s="43" t="s">
        <v>1027</v>
      </c>
      <c r="B638" s="44"/>
      <c r="C638" s="44"/>
      <c r="D638" s="44"/>
      <c r="E638" s="44"/>
      <c r="F638" s="44"/>
      <c r="G638" s="44"/>
      <c r="H638" s="44"/>
      <c r="I638" s="45"/>
      <c r="J638" s="46">
        <f>SUM(K13:K636)</f>
        <v>0</v>
      </c>
      <c r="K638" s="46"/>
    </row>
  </sheetData>
  <autoFilter ref="A12:K631" xr:uid="{5E7BD99B-F90B-49C1-A1C6-E78DAC0DE705}"/>
  <mergeCells count="20">
    <mergeCell ref="A638:I638"/>
    <mergeCell ref="J638:K638"/>
    <mergeCell ref="E8:G8"/>
    <mergeCell ref="E2:K2"/>
    <mergeCell ref="E3:G3"/>
    <mergeCell ref="E5:K5"/>
    <mergeCell ref="E6:K6"/>
    <mergeCell ref="E7:K7"/>
    <mergeCell ref="J8:K8"/>
    <mergeCell ref="H8:I8"/>
    <mergeCell ref="A1:K1"/>
    <mergeCell ref="E4:G4"/>
    <mergeCell ref="D9:D10"/>
    <mergeCell ref="E9:K10"/>
    <mergeCell ref="A11:K11"/>
    <mergeCell ref="A2:C10"/>
    <mergeCell ref="H3:I3"/>
    <mergeCell ref="J3:K3"/>
    <mergeCell ref="H4:I4"/>
    <mergeCell ref="J4:K4"/>
  </mergeCells>
  <hyperlinks>
    <hyperlink ref="A2" r:id="rId1" display="http://www.tweetop.pl/kontakt/" xr:uid="{3541B61D-B8A2-4C37-8155-576D7CAFBCBA}"/>
  </hyperlinks>
  <pageMargins left="0.59055118110236215" right="0.39370078740157477" top="0.39370078740157477" bottom="0.39370078740157477" header="0.39370078740157477" footer="0.39370078740157477"/>
  <pageSetup paperSize="9" scale="63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753E-F80C-45B5-96FC-0EE6F75B4102}">
  <dimension ref="C3:C6"/>
  <sheetViews>
    <sheetView workbookViewId="0">
      <selection activeCell="D16" sqref="D16"/>
    </sheetView>
  </sheetViews>
  <sheetFormatPr defaultRowHeight="15" x14ac:dyDescent="0.25"/>
  <sheetData>
    <row r="3" spans="3:3" x14ac:dyDescent="0.25">
      <c r="C3" t="s">
        <v>1023</v>
      </c>
    </row>
    <row r="4" spans="3:3" x14ac:dyDescent="0.25">
      <c r="C4" t="s">
        <v>1026</v>
      </c>
    </row>
    <row r="5" spans="3:3" x14ac:dyDescent="0.25">
      <c r="C5" t="s">
        <v>1024</v>
      </c>
    </row>
    <row r="6" spans="3:3" x14ac:dyDescent="0.25">
      <c r="C6" t="s">
        <v>1025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Oferta</vt:lpstr>
      <vt:lpstr>Pomoc</vt:lpstr>
      <vt:lpstr>Oferta!Print_Area</vt:lpstr>
    </vt:vector>
  </TitlesOfParts>
  <Company>Tweetop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Łukasz Goliński;Jerzy Gąsiewicz</dc:creator>
  <cp:keywords>Cennik</cp:keywords>
  <cp:lastModifiedBy>Mateusz Pluciennik</cp:lastModifiedBy>
  <cp:lastPrinted>2020-04-04T13:27:14Z</cp:lastPrinted>
  <dcterms:created xsi:type="dcterms:W3CDTF">2015-06-05T18:17:20Z</dcterms:created>
  <dcterms:modified xsi:type="dcterms:W3CDTF">2023-08-09T10:17:58Z</dcterms:modified>
  <cp:contentStatus/>
</cp:coreProperties>
</file>